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30720" windowHeight="15300"/>
  </bookViews>
  <sheets>
    <sheet name="成绩" sheetId="2" r:id="rId1"/>
    <sheet name="不达标详情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<sst xmlns="http://schemas.openxmlformats.org/spreadsheetml/2006/main" count="83" uniqueCount="61">
  <si>
    <t>2024-2025学年第二学期第2次辅导员宿舍卫生安全检查情况通报</t>
  </si>
  <si>
    <t>二级学院</t>
  </si>
  <si>
    <t>抽查宿舍数</t>
  </si>
  <si>
    <t>达标宿舍数</t>
  </si>
  <si>
    <t>不达标宿舍数</t>
  </si>
  <si>
    <t>达标率</t>
  </si>
  <si>
    <t>排名</t>
  </si>
  <si>
    <t>乘务学院</t>
  </si>
  <si>
    <t>飞行学院</t>
  </si>
  <si>
    <t>航空工程学院</t>
  </si>
  <si>
    <t>航空宇航与机械学院</t>
  </si>
  <si>
    <t>化工与材料学院</t>
  </si>
  <si>
    <t>机场学院</t>
  </si>
  <si>
    <t>教师教育学院</t>
  </si>
  <si>
    <t>经济管理学院</t>
  </si>
  <si>
    <t>理学院</t>
  </si>
  <si>
    <t>马克思主义学院</t>
  </si>
  <si>
    <t>人文学院</t>
  </si>
  <si>
    <t>生态环境学部</t>
  </si>
  <si>
    <t>生物与医药工程学院</t>
  </si>
  <si>
    <t>体育学院</t>
  </si>
  <si>
    <t>外国语学院</t>
  </si>
  <si>
    <t>信息工程学院</t>
  </si>
  <si>
    <t>艺术学院</t>
  </si>
  <si>
    <t>智能建造学院</t>
  </si>
  <si>
    <t>自动化与电气工程学院</t>
  </si>
  <si>
    <t>合计</t>
  </si>
  <si>
    <t>楼号</t>
  </si>
  <si>
    <t>宿舍号</t>
  </si>
  <si>
    <t>学院</t>
  </si>
  <si>
    <t>得分</t>
  </si>
  <si>
    <t>卫生检查不达标条目（低于70分填写）</t>
  </si>
  <si>
    <t>安全检查不达标条目（存在即填）</t>
  </si>
  <si>
    <t>⑤</t>
  </si>
  <si>
    <t>4活</t>
  </si>
  <si>
    <t>①</t>
  </si>
  <si>
    <t>2、5、9</t>
  </si>
  <si>
    <t>②</t>
  </si>
  <si>
    <t>1、2、3、5</t>
  </si>
  <si>
    <t>④</t>
  </si>
  <si>
    <t>2、8、9</t>
  </si>
  <si>
    <t>校医院</t>
  </si>
  <si>
    <t>卫生</t>
  </si>
  <si>
    <t>1.被子、枕头叠放整齐</t>
  </si>
  <si>
    <t>2.床下干净整洁，鞋子等物品摆放有序</t>
  </si>
  <si>
    <t>3.书桌洁净，物品收纳整齐、摆放有序不杂乱</t>
  </si>
  <si>
    <t>4.椅子摆放整齐，统一放置在书桌下</t>
  </si>
  <si>
    <t>5.室内地面洁净，无垃圾，无污垢</t>
  </si>
  <si>
    <t>6.行李箱、衣物、暖瓶等物品摆放整齐</t>
  </si>
  <si>
    <t>7.室内无异味，每天开窗通风</t>
  </si>
  <si>
    <t>8.阳台地面洁净，无垃圾（10分）；物品摆放整齐（5分）</t>
  </si>
  <si>
    <t>9.洗漱区、卫生间地面洁净，无垃圾（10分）；洗漱台、置物架洁净，无污渍（5分）</t>
  </si>
  <si>
    <t>10.宿舍门后规范张贴值日生安排表、宿舍文明公约、住宿安全协议书。</t>
  </si>
  <si>
    <t>安全</t>
  </si>
  <si>
    <t>①宿舍不关门或自主换锁；</t>
  </si>
  <si>
    <t>②宿舍无人时存在长明灯、长流水、空调或风扇不关等现象；</t>
  </si>
  <si>
    <t>③宿舍内存放或使用管制刀具棍棒、明火器具、易燃易爆易腐蚀有毒有害危险品、违禁违规电器等；</t>
  </si>
  <si>
    <t>④宿舍内存放烟酒，有打火机、烟蒂、烟灰、酒瓶等；</t>
  </si>
  <si>
    <t>⑤宿舍无人时下铺插排不断电，上铺插座上有电源设备，或使用不符合规定的插排或劣质插排，或乱接乱扯电线、插排等；</t>
  </si>
  <si>
    <t>⑥宿舍内豢养宠物；</t>
  </si>
  <si>
    <t>⑦其他认定为不达标的情况。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</si>
</sst>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8"/>
      <color theme="1"/>
      <name val="宋体"/>
      <charset val="134"/>
      <scheme val="minor"/>
    </font>
    <font>
      <sz val="12"/>
      <color rgb="FF000000"/>
      <name val="仿宋_GB2312"/>
      <charset val="134"/>
    </font>
    <font>
      <sz val="18"/>
      <name val="方正小标宋简体"/>
      <charset val="134"/>
    </font>
    <font>
      <b/>
      <sz val="12"/>
      <name val="宋体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10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3" applyNumberFormat="0" applyAlignment="0" applyProtection="0">
      <alignment vertical="center"/>
    </xf>
    <xf numFmtId="0" fontId="17" fillId="4" borderId="14" applyNumberFormat="0" applyAlignment="0" applyProtection="0">
      <alignment vertical="center"/>
    </xf>
    <xf numFmtId="0" fontId="18" fillId="4" borderId="13" applyNumberFormat="0" applyAlignment="0" applyProtection="0">
      <alignment vertical="center"/>
    </xf>
    <xf numFmtId="0" fontId="19" fillId="5" borderId="15" applyNumberFormat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left" vertical="center" wrapText="1"/>
    </xf>
    <xf numFmtId="0" fontId="1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left" vertical="center" wrapText="1"/>
    </xf>
    <xf numFmtId="0" fontId="3" fillId="0" borderId="9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0" fontId="1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F22"/>
  <sheetViews>
    <sheetView tabSelected="1" zoomScale="85" zoomScaleNormal="85" workbookViewId="0">
      <selection activeCell="H9" sqref="H9"/>
    </sheetView>
  </sheetViews>
  <sheetFormatPr defaultColWidth="9" defaultRowHeight="14.4" outlineLevelCol="5"/>
  <cols>
    <col min="1" max="1" width="36" customWidth="1"/>
    <col min="2" max="2" width="19.5" customWidth="1"/>
    <col min="3" max="3" width="20.1296296296296" customWidth="1"/>
    <col min="4" max="4" width="16.6296296296296" customWidth="1"/>
    <col min="5" max="5" width="18" customWidth="1"/>
  </cols>
  <sheetData>
    <row r="1" ht="51" customHeight="1" spans="1:6">
      <c r="A1" s="17" t="s">
        <v>0</v>
      </c>
      <c r="B1" s="17"/>
      <c r="C1" s="17"/>
      <c r="D1" s="17"/>
      <c r="E1" s="17"/>
      <c r="F1" s="17"/>
    </row>
    <row r="2" ht="24" customHeight="1" spans="1:6">
      <c r="A2" s="18" t="s">
        <v>1</v>
      </c>
      <c r="B2" s="18" t="s">
        <v>2</v>
      </c>
      <c r="C2" s="18" t="s">
        <v>3</v>
      </c>
      <c r="D2" s="18" t="s">
        <v>4</v>
      </c>
      <c r="E2" s="18" t="s">
        <v>5</v>
      </c>
      <c r="F2" s="19" t="s">
        <v>6</v>
      </c>
    </row>
    <row r="3" ht="20" customHeight="1" spans="1:6">
      <c r="A3" s="20" t="s">
        <v>7</v>
      </c>
      <c r="B3" s="15">
        <v>29</v>
      </c>
      <c r="C3" s="15">
        <f>B3-D3</f>
        <v>29</v>
      </c>
      <c r="D3" s="15">
        <v>0</v>
      </c>
      <c r="E3" s="21">
        <f>C3/B3</f>
        <v>1</v>
      </c>
      <c r="F3" s="22">
        <v>1</v>
      </c>
    </row>
    <row r="4" ht="20" customHeight="1" spans="1:6">
      <c r="A4" s="20" t="s">
        <v>8</v>
      </c>
      <c r="B4" s="15">
        <v>122</v>
      </c>
      <c r="C4" s="15">
        <f>B4-D4</f>
        <v>118</v>
      </c>
      <c r="D4" s="15">
        <v>4</v>
      </c>
      <c r="E4" s="21">
        <f>C4/B4</f>
        <v>0.967213114754098</v>
      </c>
      <c r="F4" s="22">
        <v>8</v>
      </c>
    </row>
    <row r="5" ht="20" customHeight="1" spans="1:6">
      <c r="A5" s="20" t="s">
        <v>9</v>
      </c>
      <c r="B5" s="15">
        <v>167</v>
      </c>
      <c r="C5" s="15">
        <f t="shared" ref="C5:C21" si="0">B5-D5</f>
        <v>167</v>
      </c>
      <c r="D5" s="15">
        <v>0</v>
      </c>
      <c r="E5" s="21">
        <f t="shared" ref="E5:E21" si="1">C5/B5</f>
        <v>1</v>
      </c>
      <c r="F5" s="22">
        <v>1</v>
      </c>
    </row>
    <row r="6" ht="20" customHeight="1" spans="1:6">
      <c r="A6" s="20" t="s">
        <v>10</v>
      </c>
      <c r="B6" s="15">
        <v>118</v>
      </c>
      <c r="C6" s="15">
        <f t="shared" si="0"/>
        <v>117</v>
      </c>
      <c r="D6" s="15">
        <v>1</v>
      </c>
      <c r="E6" s="21">
        <f t="shared" si="1"/>
        <v>0.991525423728814</v>
      </c>
      <c r="F6" s="22">
        <v>5</v>
      </c>
    </row>
    <row r="7" ht="20" customHeight="1" spans="1:6">
      <c r="A7" s="20" t="s">
        <v>11</v>
      </c>
      <c r="B7" s="15">
        <v>55</v>
      </c>
      <c r="C7" s="15">
        <f t="shared" si="0"/>
        <v>53</v>
      </c>
      <c r="D7" s="15">
        <v>2</v>
      </c>
      <c r="E7" s="21">
        <f t="shared" si="1"/>
        <v>0.963636363636364</v>
      </c>
      <c r="F7" s="22">
        <v>7</v>
      </c>
    </row>
    <row r="8" ht="20" customHeight="1" spans="1:6">
      <c r="A8" s="20" t="s">
        <v>12</v>
      </c>
      <c r="B8" s="15">
        <v>84</v>
      </c>
      <c r="C8" s="15">
        <f t="shared" si="0"/>
        <v>84</v>
      </c>
      <c r="D8" s="15">
        <v>0</v>
      </c>
      <c r="E8" s="21">
        <f t="shared" si="1"/>
        <v>1</v>
      </c>
      <c r="F8" s="22">
        <v>1</v>
      </c>
    </row>
    <row r="9" ht="20" customHeight="1" spans="1:6">
      <c r="A9" s="20" t="s">
        <v>13</v>
      </c>
      <c r="B9" s="15">
        <v>39</v>
      </c>
      <c r="C9" s="15">
        <f t="shared" si="0"/>
        <v>39</v>
      </c>
      <c r="D9" s="15">
        <v>0</v>
      </c>
      <c r="E9" s="21">
        <f t="shared" si="1"/>
        <v>1</v>
      </c>
      <c r="F9" s="22">
        <v>1</v>
      </c>
    </row>
    <row r="10" ht="20" customHeight="1" spans="1:6">
      <c r="A10" s="20" t="s">
        <v>14</v>
      </c>
      <c r="B10" s="15">
        <v>201</v>
      </c>
      <c r="C10" s="15">
        <f t="shared" si="0"/>
        <v>200</v>
      </c>
      <c r="D10" s="15">
        <v>1</v>
      </c>
      <c r="E10" s="21">
        <f t="shared" si="1"/>
        <v>0.995024875621891</v>
      </c>
      <c r="F10" s="22">
        <v>2</v>
      </c>
    </row>
    <row r="11" ht="20" customHeight="1" spans="1:6">
      <c r="A11" s="20" t="s">
        <v>15</v>
      </c>
      <c r="B11" s="15">
        <v>14</v>
      </c>
      <c r="C11" s="15">
        <f t="shared" si="0"/>
        <v>14</v>
      </c>
      <c r="D11" s="15">
        <v>0</v>
      </c>
      <c r="E11" s="21">
        <f t="shared" si="1"/>
        <v>1</v>
      </c>
      <c r="F11" s="22">
        <v>1</v>
      </c>
    </row>
    <row r="12" ht="20" customHeight="1" spans="1:6">
      <c r="A12" s="20" t="s">
        <v>16</v>
      </c>
      <c r="B12" s="15">
        <v>25</v>
      </c>
      <c r="C12" s="15">
        <f t="shared" si="0"/>
        <v>25</v>
      </c>
      <c r="D12" s="15">
        <v>0</v>
      </c>
      <c r="E12" s="21">
        <f t="shared" si="1"/>
        <v>1</v>
      </c>
      <c r="F12" s="22">
        <v>1</v>
      </c>
    </row>
    <row r="13" ht="20" customHeight="1" spans="1:6">
      <c r="A13" s="20" t="s">
        <v>17</v>
      </c>
      <c r="B13" s="15">
        <v>55</v>
      </c>
      <c r="C13" s="15">
        <f t="shared" si="0"/>
        <v>55</v>
      </c>
      <c r="D13" s="15">
        <v>0</v>
      </c>
      <c r="E13" s="21">
        <f t="shared" si="1"/>
        <v>1</v>
      </c>
      <c r="F13" s="22">
        <v>1</v>
      </c>
    </row>
    <row r="14" ht="20" customHeight="1" spans="1:6">
      <c r="A14" s="15" t="s">
        <v>18</v>
      </c>
      <c r="B14" s="15">
        <v>14</v>
      </c>
      <c r="C14" s="15">
        <f t="shared" si="0"/>
        <v>14</v>
      </c>
      <c r="D14" s="15">
        <v>0</v>
      </c>
      <c r="E14" s="21">
        <f t="shared" si="1"/>
        <v>1</v>
      </c>
      <c r="F14" s="22">
        <v>1</v>
      </c>
    </row>
    <row r="15" ht="20" customHeight="1" spans="1:6">
      <c r="A15" s="20" t="s">
        <v>19</v>
      </c>
      <c r="B15" s="15">
        <v>103</v>
      </c>
      <c r="C15" s="15">
        <f t="shared" si="0"/>
        <v>103</v>
      </c>
      <c r="D15" s="15">
        <v>0</v>
      </c>
      <c r="E15" s="21">
        <f t="shared" si="1"/>
        <v>1</v>
      </c>
      <c r="F15" s="22">
        <v>1</v>
      </c>
    </row>
    <row r="16" ht="20" customHeight="1" spans="1:6">
      <c r="A16" s="20" t="s">
        <v>20</v>
      </c>
      <c r="B16" s="15">
        <v>36</v>
      </c>
      <c r="C16" s="15">
        <f t="shared" si="0"/>
        <v>35</v>
      </c>
      <c r="D16" s="15">
        <v>1</v>
      </c>
      <c r="E16" s="21">
        <f t="shared" si="1"/>
        <v>0.972222222222222</v>
      </c>
      <c r="F16" s="22">
        <v>6</v>
      </c>
    </row>
    <row r="17" ht="20" customHeight="1" spans="1:6">
      <c r="A17" s="20" t="s">
        <v>21</v>
      </c>
      <c r="B17" s="15">
        <v>58</v>
      </c>
      <c r="C17" s="15">
        <f t="shared" si="0"/>
        <v>55</v>
      </c>
      <c r="D17" s="15">
        <v>3</v>
      </c>
      <c r="E17" s="21">
        <f t="shared" si="1"/>
        <v>0.948275862068966</v>
      </c>
      <c r="F17" s="22">
        <v>9</v>
      </c>
    </row>
    <row r="18" ht="20" customHeight="1" spans="1:6">
      <c r="A18" s="20" t="s">
        <v>22</v>
      </c>
      <c r="B18" s="15">
        <v>186</v>
      </c>
      <c r="C18" s="15">
        <f t="shared" si="0"/>
        <v>185</v>
      </c>
      <c r="D18" s="15">
        <v>1</v>
      </c>
      <c r="E18" s="21">
        <f t="shared" si="1"/>
        <v>0.994623655913978</v>
      </c>
      <c r="F18" s="22">
        <v>3</v>
      </c>
    </row>
    <row r="19" ht="20" customHeight="1" spans="1:6">
      <c r="A19" s="20" t="s">
        <v>23</v>
      </c>
      <c r="B19" s="15">
        <v>119</v>
      </c>
      <c r="C19" s="15">
        <f t="shared" si="0"/>
        <v>118</v>
      </c>
      <c r="D19" s="15">
        <v>1</v>
      </c>
      <c r="E19" s="21">
        <f t="shared" si="1"/>
        <v>0.991596638655462</v>
      </c>
      <c r="F19" s="22">
        <v>4</v>
      </c>
    </row>
    <row r="20" ht="20" customHeight="1" spans="1:6">
      <c r="A20" s="20" t="s">
        <v>24</v>
      </c>
      <c r="B20" s="15">
        <v>77</v>
      </c>
      <c r="C20" s="15">
        <f t="shared" si="0"/>
        <v>77</v>
      </c>
      <c r="D20" s="15">
        <v>0</v>
      </c>
      <c r="E20" s="21">
        <f t="shared" si="1"/>
        <v>1</v>
      </c>
      <c r="F20" s="22">
        <v>1</v>
      </c>
    </row>
    <row r="21" ht="20" customHeight="1" spans="1:6">
      <c r="A21" s="20" t="s">
        <v>25</v>
      </c>
      <c r="B21" s="15">
        <v>79</v>
      </c>
      <c r="C21" s="15">
        <f t="shared" si="0"/>
        <v>79</v>
      </c>
      <c r="D21" s="15">
        <v>0</v>
      </c>
      <c r="E21" s="21">
        <f t="shared" si="1"/>
        <v>1</v>
      </c>
      <c r="F21" s="22">
        <v>1</v>
      </c>
    </row>
    <row r="22" ht="20" customHeight="1" spans="1:6">
      <c r="A22" s="15" t="s">
        <v>26</v>
      </c>
      <c r="B22" s="15">
        <f>SUM(B3:B21)</f>
        <v>1581</v>
      </c>
      <c r="C22" s="15">
        <f>SUM(C3:C21)</f>
        <v>1567</v>
      </c>
      <c r="D22" s="15">
        <f>SUM(D3:D21)</f>
        <v>14</v>
      </c>
      <c r="E22" s="21">
        <f>AVERAGE(E3:E21)</f>
        <v>0.990743060873779</v>
      </c>
      <c r="F22" s="23"/>
    </row>
  </sheetData>
  <sortState ref="A3:F21">
    <sortCondition ref="A3:A21"/>
  </sortState>
  <mergeCells count="1">
    <mergeCell ref="A1:F1"/>
  </mergeCells>
  <pageMargins left="0.75" right="0.75" top="1" bottom="1" header="0.5" footer="0.5"/>
  <pageSetup paperSize="9" scale="99" fitToWidth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3"/>
  <sheetViews>
    <sheetView workbookViewId="0">
      <selection activeCell="A3" sqref="A3:A16"/>
    </sheetView>
  </sheetViews>
  <sheetFormatPr defaultColWidth="9" defaultRowHeight="15.6" outlineLevelCol="5"/>
  <cols>
    <col min="1" max="1" width="8.72222222222222" style="1"/>
    <col min="2" max="2" width="12.6296296296296" style="1" customWidth="1"/>
    <col min="3" max="3" width="20.9166666666667" style="1" customWidth="1"/>
    <col min="4" max="4" width="12.6296296296296" style="1" customWidth="1"/>
    <col min="5" max="5" width="18.1296296296296" style="1" customWidth="1"/>
    <col min="6" max="6" width="12.6296296296296" style="1" customWidth="1"/>
    <col min="7" max="16" width="9" style="1"/>
    <col min="17" max="17" width="12.6296296296296" style="1"/>
    <col min="18" max="16384" width="9" style="1"/>
  </cols>
  <sheetData>
    <row r="1" s="1" customFormat="1" ht="51" customHeight="1" spans="1:6">
      <c r="A1" s="2" t="s">
        <v>0</v>
      </c>
      <c r="B1" s="2"/>
      <c r="C1" s="2"/>
      <c r="D1" s="2"/>
      <c r="E1" s="2"/>
      <c r="F1" s="2"/>
    </row>
    <row r="2" s="1" customFormat="1" ht="40.5" customHeight="1" spans="1:6">
      <c r="A2" s="3" t="s">
        <v>27</v>
      </c>
      <c r="B2" s="3" t="s">
        <v>28</v>
      </c>
      <c r="C2" s="3" t="s">
        <v>29</v>
      </c>
      <c r="D2" s="3" t="s">
        <v>30</v>
      </c>
      <c r="E2" s="3" t="s">
        <v>31</v>
      </c>
      <c r="F2" s="3" t="s">
        <v>32</v>
      </c>
    </row>
    <row r="3" s="1" customFormat="1" ht="15" customHeight="1" spans="1:6">
      <c r="A3" s="3">
        <v>1</v>
      </c>
      <c r="B3" s="4">
        <v>621</v>
      </c>
      <c r="C3" s="4" t="s">
        <v>14</v>
      </c>
      <c r="D3" s="4">
        <v>0</v>
      </c>
      <c r="E3" s="4"/>
      <c r="F3" s="4" t="s">
        <v>33</v>
      </c>
    </row>
    <row r="4" s="1" customFormat="1" ht="15" customHeight="1" spans="1:6">
      <c r="A4" s="4">
        <v>3</v>
      </c>
      <c r="B4" s="4" t="s">
        <v>34</v>
      </c>
      <c r="C4" s="4" t="s">
        <v>10</v>
      </c>
      <c r="D4" s="4">
        <v>0</v>
      </c>
      <c r="E4" s="4"/>
      <c r="F4" s="4" t="s">
        <v>33</v>
      </c>
    </row>
    <row r="5" s="1" customFormat="1" ht="15" customHeight="1" spans="1:6">
      <c r="A5" s="4">
        <v>3</v>
      </c>
      <c r="B5" s="4">
        <v>522</v>
      </c>
      <c r="C5" s="4" t="s">
        <v>21</v>
      </c>
      <c r="D5" s="4">
        <v>0</v>
      </c>
      <c r="E5" s="4"/>
      <c r="F5" s="4" t="s">
        <v>35</v>
      </c>
    </row>
    <row r="6" s="1" customFormat="1" ht="15" customHeight="1" spans="1:6">
      <c r="A6" s="4">
        <v>11</v>
      </c>
      <c r="B6" s="4">
        <v>220</v>
      </c>
      <c r="C6" s="4" t="s">
        <v>11</v>
      </c>
      <c r="D6" s="4">
        <v>0</v>
      </c>
      <c r="E6" s="4"/>
      <c r="F6" s="4" t="s">
        <v>33</v>
      </c>
    </row>
    <row r="7" s="1" customFormat="1" ht="15" customHeight="1" spans="1:6">
      <c r="A7" s="4">
        <v>11</v>
      </c>
      <c r="B7" s="4">
        <v>232</v>
      </c>
      <c r="C7" s="4" t="s">
        <v>11</v>
      </c>
      <c r="D7" s="4">
        <v>60</v>
      </c>
      <c r="E7" s="4" t="s">
        <v>36</v>
      </c>
      <c r="F7" s="4"/>
    </row>
    <row r="8" s="1" customFormat="1" ht="15" customHeight="1" spans="1:6">
      <c r="A8" s="4">
        <v>11</v>
      </c>
      <c r="B8" s="4">
        <v>620</v>
      </c>
      <c r="C8" s="4" t="s">
        <v>20</v>
      </c>
      <c r="D8" s="4">
        <v>0</v>
      </c>
      <c r="E8" s="4"/>
      <c r="F8" s="4" t="s">
        <v>33</v>
      </c>
    </row>
    <row r="9" s="1" customFormat="1" ht="15" customHeight="1" spans="1:6">
      <c r="A9" s="4">
        <v>11</v>
      </c>
      <c r="B9" s="4">
        <v>402</v>
      </c>
      <c r="C9" s="4" t="s">
        <v>21</v>
      </c>
      <c r="D9" s="4">
        <v>0</v>
      </c>
      <c r="E9" s="4"/>
      <c r="F9" s="4" t="s">
        <v>37</v>
      </c>
    </row>
    <row r="10" s="1" customFormat="1" ht="15" customHeight="1" spans="1:6">
      <c r="A10" s="4">
        <v>11</v>
      </c>
      <c r="B10" s="4">
        <v>406</v>
      </c>
      <c r="C10" s="4" t="s">
        <v>21</v>
      </c>
      <c r="D10" s="4">
        <v>0</v>
      </c>
      <c r="E10" s="4"/>
      <c r="F10" s="4" t="s">
        <v>33</v>
      </c>
    </row>
    <row r="11" s="1" customFormat="1" ht="15" customHeight="1" spans="1:6">
      <c r="A11" s="4">
        <v>14</v>
      </c>
      <c r="B11" s="4">
        <v>426</v>
      </c>
      <c r="C11" s="4" t="s">
        <v>22</v>
      </c>
      <c r="D11" s="4">
        <v>55</v>
      </c>
      <c r="E11" s="4" t="s">
        <v>38</v>
      </c>
      <c r="F11" s="4"/>
    </row>
    <row r="12" s="1" customFormat="1" ht="15" customHeight="1" spans="1:6">
      <c r="A12" s="4">
        <v>15</v>
      </c>
      <c r="B12" s="4">
        <v>207</v>
      </c>
      <c r="C12" s="4" t="s">
        <v>8</v>
      </c>
      <c r="D12" s="4">
        <v>0</v>
      </c>
      <c r="E12" s="4"/>
      <c r="F12" s="4" t="s">
        <v>39</v>
      </c>
    </row>
    <row r="13" s="1" customFormat="1" ht="15" customHeight="1" spans="1:6">
      <c r="A13" s="4">
        <v>15</v>
      </c>
      <c r="B13" s="4">
        <v>422</v>
      </c>
      <c r="C13" s="4" t="s">
        <v>8</v>
      </c>
      <c r="D13" s="4">
        <v>0</v>
      </c>
      <c r="E13" s="4"/>
      <c r="F13" s="4" t="s">
        <v>33</v>
      </c>
    </row>
    <row r="14" s="1" customFormat="1" ht="15" customHeight="1" spans="1:6">
      <c r="A14" s="4">
        <v>15</v>
      </c>
      <c r="B14" s="4">
        <v>423</v>
      </c>
      <c r="C14" s="4" t="s">
        <v>8</v>
      </c>
      <c r="D14" s="4">
        <v>65</v>
      </c>
      <c r="E14" s="4" t="s">
        <v>40</v>
      </c>
      <c r="F14" s="4"/>
    </row>
    <row r="15" s="1" customFormat="1" ht="15" customHeight="1" spans="1:6">
      <c r="A15" s="4">
        <v>15</v>
      </c>
      <c r="B15" s="4">
        <v>427</v>
      </c>
      <c r="C15" s="4" t="s">
        <v>8</v>
      </c>
      <c r="D15" s="4">
        <v>0</v>
      </c>
      <c r="E15" s="4"/>
      <c r="F15" s="4" t="s">
        <v>33</v>
      </c>
    </row>
    <row r="16" s="1" customFormat="1" ht="15" customHeight="1" spans="1:6">
      <c r="A16" s="4" t="s">
        <v>41</v>
      </c>
      <c r="B16" s="4">
        <v>315</v>
      </c>
      <c r="C16" s="4" t="s">
        <v>23</v>
      </c>
      <c r="D16" s="4">
        <v>0</v>
      </c>
      <c r="E16" s="4"/>
      <c r="F16" s="4" t="s">
        <v>33</v>
      </c>
    </row>
    <row r="17" s="1" customFormat="1" spans="1:6">
      <c r="A17" s="5" t="s">
        <v>42</v>
      </c>
      <c r="B17" s="6" t="s">
        <v>43</v>
      </c>
      <c r="C17" s="6"/>
      <c r="D17" s="6"/>
      <c r="E17" s="6"/>
      <c r="F17" s="7"/>
    </row>
    <row r="18" s="1" customFormat="1" spans="1:6">
      <c r="A18" s="8"/>
      <c r="B18" s="9" t="s">
        <v>44</v>
      </c>
      <c r="C18" s="9"/>
      <c r="D18" s="9"/>
      <c r="E18" s="9"/>
      <c r="F18" s="10"/>
    </row>
    <row r="19" s="1" customFormat="1" spans="1:6">
      <c r="A19" s="8"/>
      <c r="B19" s="9" t="s">
        <v>45</v>
      </c>
      <c r="C19" s="9"/>
      <c r="D19" s="9"/>
      <c r="E19" s="9"/>
      <c r="F19" s="10"/>
    </row>
    <row r="20" s="1" customFormat="1" spans="1:6">
      <c r="A20" s="8"/>
      <c r="B20" s="9" t="s">
        <v>46</v>
      </c>
      <c r="C20" s="9"/>
      <c r="D20" s="9"/>
      <c r="E20" s="9"/>
      <c r="F20" s="10"/>
    </row>
    <row r="21" s="1" customFormat="1" spans="1:6">
      <c r="A21" s="8"/>
      <c r="B21" s="9" t="s">
        <v>47</v>
      </c>
      <c r="C21" s="9"/>
      <c r="D21" s="9"/>
      <c r="E21" s="9"/>
      <c r="F21" s="10"/>
    </row>
    <row r="22" s="1" customFormat="1" spans="1:6">
      <c r="A22" s="8"/>
      <c r="B22" s="9" t="s">
        <v>48</v>
      </c>
      <c r="C22" s="9"/>
      <c r="D22" s="9"/>
      <c r="E22" s="9"/>
      <c r="F22" s="10"/>
    </row>
    <row r="23" s="1" customFormat="1" spans="1:6">
      <c r="A23" s="8"/>
      <c r="B23" s="9" t="s">
        <v>49</v>
      </c>
      <c r="C23" s="9"/>
      <c r="D23" s="9"/>
      <c r="E23" s="9"/>
      <c r="F23" s="10"/>
    </row>
    <row r="24" s="1" customFormat="1" spans="1:6">
      <c r="A24" s="8"/>
      <c r="B24" s="9" t="s">
        <v>50</v>
      </c>
      <c r="C24" s="9"/>
      <c r="D24" s="9"/>
      <c r="E24" s="9"/>
      <c r="F24" s="10"/>
    </row>
    <row r="25" s="1" customFormat="1" spans="1:6">
      <c r="A25" s="8"/>
      <c r="B25" s="9" t="s">
        <v>51</v>
      </c>
      <c r="C25" s="9"/>
      <c r="D25" s="9"/>
      <c r="E25" s="9"/>
      <c r="F25" s="10"/>
    </row>
    <row r="26" s="1" customFormat="1" spans="1:6">
      <c r="A26" s="11"/>
      <c r="B26" s="12" t="s">
        <v>52</v>
      </c>
      <c r="C26" s="12"/>
      <c r="D26" s="12"/>
      <c r="E26" s="12"/>
      <c r="F26" s="13"/>
    </row>
    <row r="27" s="1" customFormat="1" spans="1:6">
      <c r="A27" s="14" t="s">
        <v>53</v>
      </c>
      <c r="B27" s="6" t="s">
        <v>54</v>
      </c>
      <c r="C27" s="6"/>
      <c r="D27" s="6"/>
      <c r="E27" s="6"/>
      <c r="F27" s="7"/>
    </row>
    <row r="28" s="1" customFormat="1" spans="1:6">
      <c r="A28" s="15"/>
      <c r="B28" s="9" t="s">
        <v>55</v>
      </c>
      <c r="C28" s="9"/>
      <c r="D28" s="9"/>
      <c r="E28" s="9"/>
      <c r="F28" s="10"/>
    </row>
    <row r="29" s="1" customFormat="1" ht="34" customHeight="1" spans="1:6">
      <c r="A29" s="15"/>
      <c r="B29" s="9" t="s">
        <v>56</v>
      </c>
      <c r="C29" s="9"/>
      <c r="D29" s="9"/>
      <c r="E29" s="9"/>
      <c r="F29" s="10"/>
    </row>
    <row r="30" s="1" customFormat="1" spans="1:6">
      <c r="A30" s="15"/>
      <c r="B30" s="9" t="s">
        <v>57</v>
      </c>
      <c r="C30" s="9"/>
      <c r="D30" s="9"/>
      <c r="E30" s="9"/>
      <c r="F30" s="10"/>
    </row>
    <row r="31" s="1" customFormat="1" ht="33" customHeight="1" spans="1:6">
      <c r="A31" s="15"/>
      <c r="B31" s="9" t="s">
        <v>58</v>
      </c>
      <c r="C31" s="9"/>
      <c r="D31" s="9"/>
      <c r="E31" s="9"/>
      <c r="F31" s="10"/>
    </row>
    <row r="32" s="1" customFormat="1" spans="1:6">
      <c r="A32" s="15"/>
      <c r="B32" s="9" t="s">
        <v>59</v>
      </c>
      <c r="C32" s="9"/>
      <c r="D32" s="9"/>
      <c r="E32" s="9"/>
      <c r="F32" s="10"/>
    </row>
    <row r="33" s="1" customFormat="1" spans="1:6">
      <c r="A33" s="16"/>
      <c r="B33" s="12" t="s">
        <v>60</v>
      </c>
      <c r="C33" s="12"/>
      <c r="D33" s="12"/>
      <c r="E33" s="12"/>
      <c r="F33" s="13"/>
    </row>
  </sheetData>
  <sortState ref="A3:F16">
    <sortCondition ref="A3:A16"/>
  </sortState>
  <mergeCells count="20">
    <mergeCell ref="A1:F1"/>
    <mergeCell ref="B17:F17"/>
    <mergeCell ref="B18:F18"/>
    <mergeCell ref="B19:F19"/>
    <mergeCell ref="B20:F20"/>
    <mergeCell ref="B21:F21"/>
    <mergeCell ref="B22:F22"/>
    <mergeCell ref="B23:F23"/>
    <mergeCell ref="B24:F24"/>
    <mergeCell ref="B25:F25"/>
    <mergeCell ref="B26:F26"/>
    <mergeCell ref="B27:F27"/>
    <mergeCell ref="B28:F28"/>
    <mergeCell ref="B29:F29"/>
    <mergeCell ref="B30:F30"/>
    <mergeCell ref="B31:F31"/>
    <mergeCell ref="B32:F32"/>
    <mergeCell ref="B33:F33"/>
    <mergeCell ref="A17:A26"/>
    <mergeCell ref="A27:A3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成绩</vt:lpstr>
      <vt:lpstr>不达标详情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微信用户</cp:lastModifiedBy>
  <dcterms:created xsi:type="dcterms:W3CDTF">2023-05-12T11:15:00Z</dcterms:created>
  <dcterms:modified xsi:type="dcterms:W3CDTF">2025-05-08T08:59:39Z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411B522D3B52461D89EB1521F643A985_13</vt:lpwstr>
  </property>
</Properties>
</file>