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2" r:id="rId1"/>
    <sheet name="Sheet2" sheetId="3" r:id="rId2"/>
  </sheets>
  <definedNames>
    <definedName name="_xlnm._FilterDatabase" localSheetId="1" hidden="1">Sheet2!$A$2:$G$31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<sst xmlns="http://schemas.openxmlformats.org/spreadsheetml/2006/main" count="128" uniqueCount="60">
  <si>
    <t>2023-2024学年第二学期学校卫生安全检查领导小组
第6次宿舍卫生安全检查情况通报</t>
  </si>
  <si>
    <t>二级学院</t>
  </si>
  <si>
    <t>宿舍总数</t>
  </si>
  <si>
    <t>抽查宿舍数</t>
  </si>
  <si>
    <t>达标宿舍数</t>
  </si>
  <si>
    <t>不达标宿舍数</t>
  </si>
  <si>
    <t>达标率</t>
  </si>
  <si>
    <t>乘务学院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</si>
  <si>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</si>
  <si>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</si>
  <si>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</si>
  <si>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</si>
  <si>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</si>
  <si>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</si>
  <si>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</si>
  <si>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</si>
  <si>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</si>
  <si>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理学院</t>
  </si>
  <si>
    <t>马克思主义学院</t>
  </si>
  <si>
    <t>人文学院</t>
  </si>
  <si>
    <t>生物与环境工程学院</t>
  </si>
  <si>
    <t>体育学院（公共体育教学部）</t>
  </si>
  <si>
    <t>外国语学院（大学英语教学部）</t>
  </si>
  <si>
    <t>信息工程学院（计算机基础教学部）</t>
  </si>
  <si>
    <t>艺术学院</t>
  </si>
  <si>
    <t>合计</t>
  </si>
  <si>
    <t>第六次宿舍检查打分表</t>
  </si>
  <si>
    <t>楼号</t>
  </si>
  <si>
    <t>宿舍号</t>
  </si>
  <si>
    <t>院系</t>
  </si>
  <si>
    <t>是否达标</t>
  </si>
  <si>
    <t>宿舍检查情况</t>
  </si>
  <si>
    <t>安全检查情况</t>
  </si>
  <si>
    <t>类型</t>
  </si>
  <si>
    <t>否</t>
  </si>
  <si>
    <t>未锁门</t>
  </si>
  <si>
    <t>三人未起床</t>
  </si>
  <si>
    <t>未断电</t>
  </si>
  <si>
    <t>地面物品杂乱、未叠被</t>
  </si>
  <si>
    <t>未叠被</t>
  </si>
  <si>
    <t>未打扫、未锁门</t>
  </si>
  <si>
    <t>未叠被、未倒垃圾</t>
  </si>
  <si>
    <t>未倒垃圾</t>
  </si>
  <si>
    <t>养宠物</t>
  </si>
  <si>
    <t>阳台脏阳台乱</t>
  </si>
  <si>
    <t>未叠被、未倒垃圾、阳台乱</t>
  </si>
  <si>
    <t>未断电、未锁门</t>
  </si>
  <si>
    <t>未锁门未断电</t>
  </si>
  <si>
    <t>未断电未锁门</t>
  </si>
  <si>
    <t>未叠被、宿舍乱</t>
  </si>
  <si>
    <t>有垃圾阳台乱门楼有垃圾</t>
  </si>
  <si>
    <t>阳台脏、阳台乱</t>
  </si>
  <si>
    <t>卫生间乱</t>
  </si>
  <si>
    <t>地面未打扫、未叠被</t>
  </si>
  <si>
    <t>烟盒、打火机油</t>
  </si>
  <si>
    <t>打火机</t>
  </si>
  <si>
    <t>烟</t>
  </si>
  <si>
    <t>信息工程学院</t>
  </si>
  <si>
    <t>风扇未关</t>
  </si>
  <si>
    <t>2处未断电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</si>
</sst>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name val="方正小标宋简体"/>
      <charset val="134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tabSelected="1" zoomScale="77" zoomScaleNormal="77" workbookViewId="0">
      <selection activeCell="A2" sqref="A$1:A$1048576"/>
    </sheetView>
  </sheetViews>
  <sheetFormatPr defaultColWidth="9" defaultRowHeight="14.4" outlineLevelCol="5"/>
  <cols>
    <col min="1" max="1" width="36" customWidth="1"/>
    <col min="2" max="2" width="17.6296296296296" customWidth="1"/>
    <col min="3" max="3" width="19.5" customWidth="1"/>
    <col min="4" max="4" width="20.1296296296296" customWidth="1"/>
    <col min="5" max="5" width="16.6296296296296" customWidth="1"/>
    <col min="6" max="6" width="18" customWidth="1"/>
  </cols>
  <sheetData>
    <row r="1" ht="51" customHeight="1" spans="1:6">
      <c r="A1" s="10" t="s">
        <v>0</v>
      </c>
      <c r="B1" s="10"/>
      <c r="C1" s="10"/>
      <c r="D1" s="10"/>
      <c r="E1" s="10"/>
      <c r="F1" s="10"/>
    </row>
    <row r="2" ht="24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20" customHeight="1" spans="1:6">
      <c r="A3" s="12" t="s">
        <v>7</v>
      </c>
      <c r="B3" s="12">
        <v>151</v>
      </c>
      <c r="C3" s="13">
        <v>28</v>
      </c>
      <c r="D3" s="13">
        <f>C3-E3</f>
        <v>27</v>
      </c>
      <c r="E3" s="13">
        <v>1</v>
      </c>
      <c r="F3" s="14">
        <f>(B3-E3)/B3</f>
        <v>0.993377483443709</v>
      </c>
    </row>
    <row r="4" ht="20" customHeight="1" spans="1:6">
      <c r="A4" s="12" t="s">
        <v>8</v>
      </c>
      <c r="B4" s="12">
        <v>166</v>
      </c>
      <c r="C4" s="13">
        <v>29</v>
      </c>
      <c r="D4" s="13">
        <f t="shared" ref="D4:D20" si="0">C4-E4</f>
        <v>28</v>
      </c>
      <c r="E4" s="13">
        <v>1</v>
      </c>
      <c r="F4" s="14">
        <f t="shared" ref="F4:F20" si="1">(B4-E4)/B4</f>
        <v>0.993975903614458</v>
      </c>
    </row>
    <row r="5" ht="20" customHeight="1" spans="1:6">
      <c r="A5" s="12" t="s">
        <v>9</v>
      </c>
      <c r="B5" s="12">
        <v>213</v>
      </c>
      <c r="C5" s="13">
        <v>42</v>
      </c>
      <c r="D5" s="13">
        <f t="shared" si="0"/>
        <v>42</v>
      </c>
      <c r="E5" s="13">
        <v>0</v>
      </c>
      <c r="F5" s="14">
        <f t="shared" si="1"/>
        <v>1</v>
      </c>
    </row>
    <row r="6" ht="20" customHeight="1" spans="1:6">
      <c r="A6" s="12" t="s">
        <v>10</v>
      </c>
      <c r="B6" s="12">
        <v>224</v>
      </c>
      <c r="C6" s="13">
        <v>42</v>
      </c>
      <c r="D6" s="13">
        <f t="shared" si="0"/>
        <v>40</v>
      </c>
      <c r="E6" s="13">
        <v>2</v>
      </c>
      <c r="F6" s="14">
        <f t="shared" si="1"/>
        <v>0.991071428571429</v>
      </c>
    </row>
    <row r="7" ht="20" customHeight="1" spans="1:6">
      <c r="A7" s="12" t="s">
        <v>11</v>
      </c>
      <c r="B7" s="12">
        <v>165</v>
      </c>
      <c r="C7" s="13">
        <v>34</v>
      </c>
      <c r="D7" s="13">
        <f t="shared" si="0"/>
        <v>32</v>
      </c>
      <c r="E7" s="13">
        <v>2</v>
      </c>
      <c r="F7" s="14">
        <f t="shared" si="1"/>
        <v>0.987878787878788</v>
      </c>
    </row>
    <row r="8" ht="20" customHeight="1" spans="1:6">
      <c r="A8" s="12" t="s">
        <v>12</v>
      </c>
      <c r="B8" s="12">
        <v>123</v>
      </c>
      <c r="C8" s="13">
        <v>16</v>
      </c>
      <c r="D8" s="13">
        <f t="shared" si="0"/>
        <v>15</v>
      </c>
      <c r="E8" s="13">
        <v>1</v>
      </c>
      <c r="F8" s="14">
        <f t="shared" si="1"/>
        <v>0.991869918699187</v>
      </c>
    </row>
    <row r="9" ht="20" customHeight="1" spans="1:6">
      <c r="A9" s="12" t="s">
        <v>13</v>
      </c>
      <c r="B9" s="12">
        <v>191</v>
      </c>
      <c r="C9" s="13">
        <v>37</v>
      </c>
      <c r="D9" s="13">
        <f t="shared" si="0"/>
        <v>37</v>
      </c>
      <c r="E9" s="13">
        <v>0</v>
      </c>
      <c r="F9" s="14">
        <f t="shared" si="1"/>
        <v>1</v>
      </c>
    </row>
    <row r="10" ht="20" customHeight="1" spans="1:6">
      <c r="A10" s="12" t="s">
        <v>14</v>
      </c>
      <c r="B10" s="12">
        <v>128</v>
      </c>
      <c r="C10" s="13">
        <v>26</v>
      </c>
      <c r="D10" s="13">
        <f t="shared" si="0"/>
        <v>24</v>
      </c>
      <c r="E10" s="13">
        <v>2</v>
      </c>
      <c r="F10" s="14">
        <f t="shared" si="1"/>
        <v>0.984375</v>
      </c>
    </row>
    <row r="11" ht="20" customHeight="1" spans="1:6">
      <c r="A11" s="12" t="s">
        <v>15</v>
      </c>
      <c r="B11" s="12">
        <v>153</v>
      </c>
      <c r="C11" s="13">
        <v>27</v>
      </c>
      <c r="D11" s="13">
        <f t="shared" si="0"/>
        <v>25</v>
      </c>
      <c r="E11" s="13">
        <v>2</v>
      </c>
      <c r="F11" s="14">
        <f t="shared" si="1"/>
        <v>0.986928104575163</v>
      </c>
    </row>
    <row r="12" ht="20" customHeight="1" spans="1:6">
      <c r="A12" s="12" t="s">
        <v>16</v>
      </c>
      <c r="B12" s="12">
        <v>364</v>
      </c>
      <c r="C12" s="13">
        <v>73</v>
      </c>
      <c r="D12" s="13">
        <f t="shared" si="0"/>
        <v>69</v>
      </c>
      <c r="E12" s="13">
        <v>4</v>
      </c>
      <c r="F12" s="14">
        <f t="shared" si="1"/>
        <v>0.989010989010989</v>
      </c>
    </row>
    <row r="13" ht="20" customHeight="1" spans="1:6">
      <c r="A13" s="12" t="s">
        <v>17</v>
      </c>
      <c r="B13" s="12">
        <v>62</v>
      </c>
      <c r="C13" s="13">
        <v>12</v>
      </c>
      <c r="D13" s="13">
        <f t="shared" si="0"/>
        <v>12</v>
      </c>
      <c r="E13" s="13">
        <v>0</v>
      </c>
      <c r="F13" s="14">
        <f t="shared" si="1"/>
        <v>1</v>
      </c>
    </row>
    <row r="14" ht="20" customHeight="1" spans="1:6">
      <c r="A14" s="12" t="s">
        <v>18</v>
      </c>
      <c r="B14" s="12">
        <v>41</v>
      </c>
      <c r="C14" s="13">
        <v>2</v>
      </c>
      <c r="D14" s="13">
        <f t="shared" si="0"/>
        <v>2</v>
      </c>
      <c r="E14" s="13">
        <v>0</v>
      </c>
      <c r="F14" s="14">
        <f t="shared" si="1"/>
        <v>1</v>
      </c>
    </row>
    <row r="15" ht="20" customHeight="1" spans="1:6">
      <c r="A15" s="12" t="s">
        <v>19</v>
      </c>
      <c r="B15" s="12">
        <v>113</v>
      </c>
      <c r="C15" s="13">
        <v>19</v>
      </c>
      <c r="D15" s="13">
        <f t="shared" si="0"/>
        <v>19</v>
      </c>
      <c r="E15" s="13">
        <v>0</v>
      </c>
      <c r="F15" s="14">
        <f t="shared" si="1"/>
        <v>1</v>
      </c>
    </row>
    <row r="16" ht="20" customHeight="1" spans="1:6">
      <c r="A16" s="12" t="s">
        <v>20</v>
      </c>
      <c r="B16" s="12">
        <v>207</v>
      </c>
      <c r="C16" s="13">
        <v>36</v>
      </c>
      <c r="D16" s="13">
        <f t="shared" si="0"/>
        <v>29</v>
      </c>
      <c r="E16" s="13">
        <v>7</v>
      </c>
      <c r="F16" s="14">
        <f t="shared" si="1"/>
        <v>0.966183574879227</v>
      </c>
    </row>
    <row r="17" ht="20" customHeight="1" spans="1:6">
      <c r="A17" s="12" t="s">
        <v>21</v>
      </c>
      <c r="B17" s="12">
        <v>94</v>
      </c>
      <c r="C17" s="13">
        <v>21</v>
      </c>
      <c r="D17" s="13">
        <f t="shared" si="0"/>
        <v>21</v>
      </c>
      <c r="E17" s="13">
        <v>0</v>
      </c>
      <c r="F17" s="14">
        <f t="shared" si="1"/>
        <v>1</v>
      </c>
    </row>
    <row r="18" ht="20" customHeight="1" spans="1:6">
      <c r="A18" s="12" t="s">
        <v>22</v>
      </c>
      <c r="B18" s="12">
        <v>99</v>
      </c>
      <c r="C18" s="13">
        <v>20</v>
      </c>
      <c r="D18" s="13">
        <f t="shared" si="0"/>
        <v>20</v>
      </c>
      <c r="E18" s="13">
        <v>0</v>
      </c>
      <c r="F18" s="14">
        <f t="shared" si="1"/>
        <v>1</v>
      </c>
    </row>
    <row r="19" ht="20" customHeight="1" spans="1:6">
      <c r="A19" s="12" t="s">
        <v>23</v>
      </c>
      <c r="B19" s="12">
        <v>274</v>
      </c>
      <c r="C19" s="13">
        <v>51</v>
      </c>
      <c r="D19" s="13">
        <f t="shared" si="0"/>
        <v>50</v>
      </c>
      <c r="E19" s="13">
        <v>1</v>
      </c>
      <c r="F19" s="14">
        <f t="shared" si="1"/>
        <v>0.996350364963504</v>
      </c>
    </row>
    <row r="20" ht="20" customHeight="1" spans="1:6">
      <c r="A20" s="12" t="s">
        <v>24</v>
      </c>
      <c r="B20" s="12">
        <v>194</v>
      </c>
      <c r="C20" s="13">
        <v>39</v>
      </c>
      <c r="D20" s="13">
        <f t="shared" si="0"/>
        <v>33</v>
      </c>
      <c r="E20" s="13">
        <v>6</v>
      </c>
      <c r="F20" s="14">
        <f t="shared" si="1"/>
        <v>0.969072164948454</v>
      </c>
    </row>
    <row r="21" ht="20" customHeight="1" spans="1:6">
      <c r="A21" s="13" t="s">
        <v>25</v>
      </c>
      <c r="B21" s="13">
        <f>SUM(B3:B20)</f>
        <v>2962</v>
      </c>
      <c r="C21" s="13">
        <f>SUM(C3:C20)</f>
        <v>554</v>
      </c>
      <c r="D21" s="13">
        <f>SUM(D3:D20)</f>
        <v>525</v>
      </c>
      <c r="E21" s="13">
        <f>SUM(E3:E20)</f>
        <v>29</v>
      </c>
      <c r="F21" s="14">
        <f>AVERAGE(F3:F20)</f>
        <v>0.991671873365828</v>
      </c>
    </row>
  </sheetData>
  <mergeCells count="1">
    <mergeCell ref="A1:F1"/>
  </mergeCells>
  <pageMargins left="0.75" right="0.75" top="1" bottom="1" header="0.5" footer="0.5"/>
  <pageSetup paperSize="9" scale="99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zoomScale="115" zoomScaleNormal="115" workbookViewId="0">
      <selection activeCell="I35" sqref="I35"/>
    </sheetView>
  </sheetViews>
  <sheetFormatPr defaultColWidth="9" defaultRowHeight="14.4" outlineLevelCol="6"/>
  <cols>
    <col min="2" max="2" width="10.7777777777778" customWidth="1"/>
    <col min="3" max="3" width="22.9351851851852" customWidth="1"/>
    <col min="4" max="4" width="12.1111111111111" customWidth="1"/>
    <col min="5" max="5" width="25.3796296296296" customWidth="1"/>
    <col min="6" max="6" width="17.8888888888889" customWidth="1"/>
    <col min="7" max="7" width="6.77777777777778" customWidth="1"/>
  </cols>
  <sheetData>
    <row r="1" ht="28.2" spans="1:7">
      <c r="A1" s="1" t="s">
        <v>26</v>
      </c>
      <c r="B1" s="1"/>
      <c r="C1" s="1"/>
      <c r="D1" s="1"/>
      <c r="E1" s="1"/>
      <c r="F1" s="1"/>
      <c r="G1" s="1"/>
    </row>
    <row r="2" ht="17.4" spans="1:7">
      <c r="A2" s="2" t="s">
        <v>27</v>
      </c>
      <c r="B2" s="2" t="s">
        <v>28</v>
      </c>
      <c r="C2" s="3" t="s">
        <v>29</v>
      </c>
      <c r="D2" s="2" t="s">
        <v>30</v>
      </c>
      <c r="E2" s="2" t="s">
        <v>31</v>
      </c>
      <c r="F2" s="2" t="s">
        <v>32</v>
      </c>
      <c r="G2" s="2" t="s">
        <v>33</v>
      </c>
    </row>
    <row r="3" spans="1:7">
      <c r="A3" s="4">
        <v>3</v>
      </c>
      <c r="B3" s="4">
        <v>403</v>
      </c>
      <c r="C3" s="4" t="s">
        <v>7</v>
      </c>
      <c r="D3" s="4" t="s">
        <v>34</v>
      </c>
      <c r="E3" s="5"/>
      <c r="F3" s="4" t="s">
        <v>35</v>
      </c>
      <c r="G3" s="4"/>
    </row>
    <row r="4" spans="1:7">
      <c r="A4" s="4">
        <v>3</v>
      </c>
      <c r="B4" s="4">
        <v>532</v>
      </c>
      <c r="C4" s="4" t="s">
        <v>12</v>
      </c>
      <c r="D4" s="4" t="s">
        <v>34</v>
      </c>
      <c r="E4" s="4" t="s">
        <v>36</v>
      </c>
      <c r="F4" s="4" t="s">
        <v>37</v>
      </c>
      <c r="G4" s="6"/>
    </row>
    <row r="5" spans="1:7">
      <c r="A5" s="4">
        <v>5</v>
      </c>
      <c r="B5" s="4">
        <v>317</v>
      </c>
      <c r="C5" s="4" t="s">
        <v>11</v>
      </c>
      <c r="D5" s="4" t="s">
        <v>34</v>
      </c>
      <c r="E5" s="4" t="s">
        <v>38</v>
      </c>
      <c r="F5" s="4"/>
      <c r="G5" s="4"/>
    </row>
    <row r="6" spans="1:7">
      <c r="A6" s="4">
        <v>5</v>
      </c>
      <c r="B6" s="4">
        <v>321</v>
      </c>
      <c r="C6" s="4" t="s">
        <v>11</v>
      </c>
      <c r="D6" s="4" t="s">
        <v>34</v>
      </c>
      <c r="E6" s="4" t="s">
        <v>39</v>
      </c>
      <c r="F6" s="4" t="s">
        <v>37</v>
      </c>
      <c r="G6" s="4"/>
    </row>
    <row r="7" spans="1:7">
      <c r="A7" s="4">
        <v>5</v>
      </c>
      <c r="B7" s="4">
        <v>425</v>
      </c>
      <c r="C7" s="4" t="s">
        <v>20</v>
      </c>
      <c r="D7" s="4" t="s">
        <v>34</v>
      </c>
      <c r="E7" s="4" t="s">
        <v>40</v>
      </c>
      <c r="F7" s="4" t="s">
        <v>37</v>
      </c>
      <c r="G7" s="4"/>
    </row>
    <row r="8" spans="1:7">
      <c r="A8" s="4">
        <v>5</v>
      </c>
      <c r="B8" s="4">
        <v>517</v>
      </c>
      <c r="C8" s="4" t="s">
        <v>20</v>
      </c>
      <c r="D8" s="4" t="s">
        <v>34</v>
      </c>
      <c r="E8" s="4"/>
      <c r="F8" s="4" t="s">
        <v>37</v>
      </c>
      <c r="G8" s="4"/>
    </row>
    <row r="9" spans="1:7">
      <c r="A9" s="4">
        <v>6</v>
      </c>
      <c r="B9" s="4">
        <v>505</v>
      </c>
      <c r="C9" s="4" t="s">
        <v>24</v>
      </c>
      <c r="D9" s="4" t="s">
        <v>34</v>
      </c>
      <c r="E9" s="4" t="s">
        <v>41</v>
      </c>
      <c r="F9" s="4"/>
      <c r="G9" s="4"/>
    </row>
    <row r="10" spans="1:7">
      <c r="A10" s="4">
        <v>6</v>
      </c>
      <c r="B10" s="4">
        <v>506</v>
      </c>
      <c r="C10" s="4" t="s">
        <v>24</v>
      </c>
      <c r="D10" s="4" t="s">
        <v>34</v>
      </c>
      <c r="E10" s="4" t="s">
        <v>42</v>
      </c>
      <c r="F10" s="4" t="s">
        <v>43</v>
      </c>
      <c r="G10" s="4"/>
    </row>
    <row r="11" spans="1:7">
      <c r="A11" s="4">
        <v>6</v>
      </c>
      <c r="B11" s="4">
        <v>510</v>
      </c>
      <c r="C11" s="4" t="s">
        <v>24</v>
      </c>
      <c r="D11" s="4" t="s">
        <v>34</v>
      </c>
      <c r="E11" s="4" t="s">
        <v>44</v>
      </c>
      <c r="F11" s="4"/>
      <c r="G11" s="4"/>
    </row>
    <row r="12" spans="1:7">
      <c r="A12" s="4">
        <v>6</v>
      </c>
      <c r="B12" s="4">
        <v>526</v>
      </c>
      <c r="C12" s="4" t="s">
        <v>24</v>
      </c>
      <c r="D12" s="4" t="s">
        <v>34</v>
      </c>
      <c r="E12" s="4" t="s">
        <v>41</v>
      </c>
      <c r="F12" s="4"/>
      <c r="G12" s="4"/>
    </row>
    <row r="13" spans="1:7">
      <c r="A13" s="4">
        <v>6</v>
      </c>
      <c r="B13" s="4">
        <v>604</v>
      </c>
      <c r="C13" s="4" t="s">
        <v>24</v>
      </c>
      <c r="D13" s="4" t="s">
        <v>34</v>
      </c>
      <c r="E13" s="4" t="s">
        <v>45</v>
      </c>
      <c r="F13" s="4" t="s">
        <v>37</v>
      </c>
      <c r="G13" s="4"/>
    </row>
    <row r="14" spans="1:7">
      <c r="A14" s="4">
        <v>7</v>
      </c>
      <c r="B14" s="4">
        <v>516</v>
      </c>
      <c r="C14" s="4" t="s">
        <v>20</v>
      </c>
      <c r="D14" s="4" t="s">
        <v>34</v>
      </c>
      <c r="E14" s="4" t="s">
        <v>39</v>
      </c>
      <c r="F14" s="4" t="s">
        <v>37</v>
      </c>
      <c r="G14" s="6"/>
    </row>
    <row r="15" spans="1:7">
      <c r="A15" s="4">
        <v>7</v>
      </c>
      <c r="B15" s="4">
        <v>522</v>
      </c>
      <c r="C15" s="4" t="s">
        <v>20</v>
      </c>
      <c r="D15" s="4" t="s">
        <v>34</v>
      </c>
      <c r="E15" s="4"/>
      <c r="F15" s="4" t="s">
        <v>46</v>
      </c>
      <c r="G15" s="6"/>
    </row>
    <row r="16" spans="1:7">
      <c r="A16" s="4">
        <v>7</v>
      </c>
      <c r="B16" s="4">
        <v>524</v>
      </c>
      <c r="C16" s="4" t="s">
        <v>20</v>
      </c>
      <c r="D16" s="4" t="s">
        <v>34</v>
      </c>
      <c r="E16" s="4"/>
      <c r="F16" s="4" t="s">
        <v>47</v>
      </c>
      <c r="G16" s="6"/>
    </row>
    <row r="17" spans="1:7">
      <c r="A17" s="4">
        <v>7</v>
      </c>
      <c r="B17" s="7">
        <v>525</v>
      </c>
      <c r="C17" s="4" t="s">
        <v>20</v>
      </c>
      <c r="D17" s="4" t="s">
        <v>34</v>
      </c>
      <c r="E17" s="4"/>
      <c r="F17" s="4" t="s">
        <v>48</v>
      </c>
      <c r="G17" s="6"/>
    </row>
    <row r="18" spans="1:7">
      <c r="A18" s="4">
        <v>7</v>
      </c>
      <c r="B18" s="4">
        <v>601</v>
      </c>
      <c r="C18" s="4" t="s">
        <v>20</v>
      </c>
      <c r="D18" s="4" t="s">
        <v>34</v>
      </c>
      <c r="E18" s="4"/>
      <c r="F18" s="4" t="s">
        <v>47</v>
      </c>
      <c r="G18" s="6"/>
    </row>
    <row r="19" spans="1:7">
      <c r="A19" s="4">
        <v>8</v>
      </c>
      <c r="B19" s="4">
        <v>514</v>
      </c>
      <c r="C19" s="4" t="s">
        <v>14</v>
      </c>
      <c r="D19" s="4" t="s">
        <v>34</v>
      </c>
      <c r="E19" s="4" t="s">
        <v>49</v>
      </c>
      <c r="F19" s="4"/>
      <c r="G19" s="6"/>
    </row>
    <row r="20" spans="1:7">
      <c r="A20" s="4">
        <v>8</v>
      </c>
      <c r="B20" s="4">
        <v>609</v>
      </c>
      <c r="C20" s="4" t="s">
        <v>8</v>
      </c>
      <c r="D20" s="4" t="s">
        <v>34</v>
      </c>
      <c r="E20" s="4" t="s">
        <v>50</v>
      </c>
      <c r="F20" s="4"/>
      <c r="G20" s="4"/>
    </row>
    <row r="21" spans="1:7">
      <c r="A21" s="4">
        <v>9</v>
      </c>
      <c r="B21" s="4">
        <v>423</v>
      </c>
      <c r="C21" s="4" t="s">
        <v>15</v>
      </c>
      <c r="D21" s="4" t="s">
        <v>34</v>
      </c>
      <c r="E21" s="4" t="s">
        <v>51</v>
      </c>
      <c r="F21" s="4"/>
      <c r="G21" s="4"/>
    </row>
    <row r="22" spans="1:7">
      <c r="A22" s="4">
        <v>9</v>
      </c>
      <c r="B22" s="4">
        <v>430</v>
      </c>
      <c r="C22" s="4" t="s">
        <v>15</v>
      </c>
      <c r="D22" s="4" t="s">
        <v>34</v>
      </c>
      <c r="E22" s="4" t="s">
        <v>52</v>
      </c>
      <c r="F22" s="4"/>
      <c r="G22" s="6"/>
    </row>
    <row r="23" spans="1:7">
      <c r="A23" s="4">
        <v>10</v>
      </c>
      <c r="B23" s="4">
        <v>211</v>
      </c>
      <c r="C23" s="8" t="s">
        <v>24</v>
      </c>
      <c r="D23" s="4" t="s">
        <v>34</v>
      </c>
      <c r="E23" s="4"/>
      <c r="F23" s="4" t="s">
        <v>37</v>
      </c>
      <c r="G23" s="6"/>
    </row>
    <row r="24" spans="1:7">
      <c r="A24" s="4">
        <v>10</v>
      </c>
      <c r="B24" s="4">
        <v>506</v>
      </c>
      <c r="C24" s="8" t="s">
        <v>16</v>
      </c>
      <c r="D24" s="8" t="s">
        <v>34</v>
      </c>
      <c r="E24" s="4" t="s">
        <v>53</v>
      </c>
      <c r="F24" s="4"/>
      <c r="G24" s="6"/>
    </row>
    <row r="25" spans="1:7">
      <c r="A25" s="4">
        <v>10</v>
      </c>
      <c r="B25" s="4">
        <v>514</v>
      </c>
      <c r="C25" s="8" t="s">
        <v>16</v>
      </c>
      <c r="D25" s="4" t="s">
        <v>34</v>
      </c>
      <c r="E25" s="4" t="s">
        <v>37</v>
      </c>
      <c r="F25" s="4"/>
      <c r="G25" s="6"/>
    </row>
    <row r="26" spans="1:7">
      <c r="A26" s="4">
        <v>10</v>
      </c>
      <c r="B26" s="4">
        <v>526</v>
      </c>
      <c r="C26" s="8" t="s">
        <v>16</v>
      </c>
      <c r="D26" s="4" t="s">
        <v>34</v>
      </c>
      <c r="E26" s="4" t="s">
        <v>37</v>
      </c>
      <c r="F26" s="4"/>
      <c r="G26" s="4"/>
    </row>
    <row r="27" spans="1:7">
      <c r="A27" s="4">
        <v>10</v>
      </c>
      <c r="B27" s="4">
        <v>632</v>
      </c>
      <c r="C27" s="8" t="s">
        <v>16</v>
      </c>
      <c r="D27" s="8" t="s">
        <v>34</v>
      </c>
      <c r="E27" s="4" t="s">
        <v>54</v>
      </c>
      <c r="F27" s="4" t="s">
        <v>55</v>
      </c>
      <c r="G27" s="9"/>
    </row>
    <row r="28" spans="1:7">
      <c r="A28" s="4">
        <v>12</v>
      </c>
      <c r="B28" s="4">
        <v>520</v>
      </c>
      <c r="C28" s="4" t="s">
        <v>14</v>
      </c>
      <c r="D28" s="4" t="s">
        <v>34</v>
      </c>
      <c r="E28" s="4"/>
      <c r="F28" s="4" t="s">
        <v>56</v>
      </c>
      <c r="G28" s="4"/>
    </row>
    <row r="29" spans="1:7">
      <c r="A29" s="4">
        <v>14</v>
      </c>
      <c r="B29" s="4">
        <v>104</v>
      </c>
      <c r="C29" s="4" t="s">
        <v>57</v>
      </c>
      <c r="D29" s="4" t="s">
        <v>34</v>
      </c>
      <c r="E29" s="4"/>
      <c r="F29" s="4" t="s">
        <v>37</v>
      </c>
      <c r="G29" s="4"/>
    </row>
    <row r="30" spans="1:7">
      <c r="A30" s="4">
        <v>17</v>
      </c>
      <c r="B30" s="4">
        <v>324</v>
      </c>
      <c r="C30" s="4" t="s">
        <v>10</v>
      </c>
      <c r="D30" s="4" t="s">
        <v>34</v>
      </c>
      <c r="E30" s="4"/>
      <c r="F30" s="4" t="s">
        <v>58</v>
      </c>
      <c r="G30" s="4"/>
    </row>
    <row r="31" spans="1:7">
      <c r="A31" s="4">
        <v>17</v>
      </c>
      <c r="B31" s="4">
        <v>513</v>
      </c>
      <c r="C31" s="4" t="s">
        <v>10</v>
      </c>
      <c r="D31" s="4" t="s">
        <v>34</v>
      </c>
      <c r="E31" s="4"/>
      <c r="F31" s="4" t="s">
        <v>59</v>
      </c>
      <c r="G31" s="4"/>
    </row>
  </sheetData>
  <autoFilter ref="A2:G31">
    <extLst/>
  </autoFilter>
  <mergeCells count="1">
    <mergeCell ref="A1:G1"/>
  </mergeCells>
  <conditionalFormatting sqref="A1">
    <cfRule type="duplicateValues" dxfId="0" priority="27"/>
  </conditionalFormatting>
  <conditionalFormatting sqref="A2">
    <cfRule type="duplicateValues" dxfId="0" priority="2"/>
    <cfRule type="duplicateValues" dxfId="0" priority="1"/>
  </conditionalFormatting>
  <conditionalFormatting sqref="B2">
    <cfRule type="duplicateValues" dxfId="0" priority="26"/>
  </conditionalFormatting>
  <conditionalFormatting sqref="C2">
    <cfRule type="duplicateValues" dxfId="0" priority="24"/>
    <cfRule type="duplicateValues" dxfId="0" priority="23"/>
  </conditionalFormatting>
  <conditionalFormatting sqref="B18">
    <cfRule type="duplicateValues" dxfId="0" priority="16"/>
    <cfRule type="duplicateValues" dxfId="0" priority="15"/>
  </conditionalFormatting>
  <conditionalFormatting sqref="B22">
    <cfRule type="duplicateValues" dxfId="0" priority="12"/>
    <cfRule type="duplicateValues" dxfId="0" priority="11"/>
  </conditionalFormatting>
  <conditionalFormatting sqref="B27">
    <cfRule type="duplicateValues" dxfId="0" priority="10"/>
    <cfRule type="duplicateValues" dxfId="0" priority="9"/>
  </conditionalFormatting>
  <conditionalFormatting sqref="B28">
    <cfRule type="duplicateValues" dxfId="0" priority="8"/>
    <cfRule type="duplicateValues" dxfId="0" priority="7"/>
  </conditionalFormatting>
  <conditionalFormatting sqref="B29">
    <cfRule type="duplicateValues" dxfId="0" priority="6"/>
    <cfRule type="duplicateValues" dxfId="0" priority="5"/>
  </conditionalFormatting>
  <conditionalFormatting sqref="B9:B13">
    <cfRule type="duplicateValues" dxfId="0" priority="20"/>
    <cfRule type="duplicateValues" dxfId="0" priority="19"/>
  </conditionalFormatting>
  <conditionalFormatting sqref="B2 A1">
    <cfRule type="duplicateValues" dxfId="0" priority="25"/>
  </conditionalFormatting>
  <conditionalFormatting sqref="B5 B6 B7 B8">
    <cfRule type="duplicateValues" dxfId="0" priority="22"/>
    <cfRule type="duplicateValues" dxfId="0" priority="21"/>
  </conditionalFormatting>
  <conditionalFormatting sqref="B14 B15 B16:B17">
    <cfRule type="duplicateValues" dxfId="0" priority="18"/>
    <cfRule type="duplicateValues" dxfId="0" priority="17"/>
  </conditionalFormatting>
  <conditionalFormatting sqref="B19 B20">
    <cfRule type="duplicateValues" dxfId="0" priority="14"/>
    <cfRule type="duplicateValues" dxfId="0" priority="13"/>
  </conditionalFormatting>
  <conditionalFormatting sqref="B30 B31">
    <cfRule type="duplicateValues" dxfId="0" priority="4"/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谁说我睡醒了</cp:lastModifiedBy>
  <dcterms:created xsi:type="dcterms:W3CDTF">2023-05-12T11:15:00Z</dcterms:created>
  <dcterms:modified xsi:type="dcterms:W3CDTF">2024-06-30T13:44:09Z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1AABF76404C84BC7A44DA63BDE552436_13</vt:lpwstr>
  </property>
</Properties>
</file>