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2" r:id="rId1"/>
    <sheet name="Sheet2" sheetId="3" r:id="rId2"/>
  </sheets>
  <definedNames>
    <definedName name="_xlnm._FilterDatabase" localSheetId="1" hidden="1">Sheet2!$A$2:$F$44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<sst xmlns="http://schemas.openxmlformats.org/spreadsheetml/2006/main" count="164" uniqueCount="78">
  <si>
    <t>2023-2024学年第二学期学校卫生安全检查领导小组
第2次宿舍卫生安全检查情况通报</t>
  </si>
  <si>
    <t>二级学院</t>
  </si>
  <si>
    <t>宿舍总数</t>
  </si>
  <si>
    <t>抽查宿舍数</t>
  </si>
  <si>
    <t>达标宿舍数</t>
  </si>
  <si>
    <t>不达标宿舍数</t>
  </si>
  <si>
    <t>达标率</t>
  </si>
  <si>
    <t>乘务学院</t>
  </si>
  <si>
    <t>电气工程学院</t>
  </si>
  <si>
    <t>飞行学院</t>
  </si>
  <si>
    <t>航空工程学院</t>
  </si>
  <si>
    <t>化工与安全学院</t>
  </si>
  <si>
    <t>机场学院</t>
  </si>
  <si>
    <t>机电工程学院</t>
  </si>
  <si>
    <t>建筑工程学院</t>
  </si>
  <si>
    <t>教师教育学院</t>
  </si>
  <si>
    <t>经济管理学院</t>
  </si>
  <si>
    <t>理学院</t>
  </si>
  <si>
    <t>马克思主义学院</t>
  </si>
  <si>
    <t>人文学院</t>
  </si>
  <si>
    <t>生物与环境工程学院</t>
  </si>
  <si>
    <t>体育学院（公共体育教学部）</t>
  </si>
  <si>
    <t>外国语学院（大学英语教学部）</t>
  </si>
  <si>
    <t>信息工程学院（计算机基础教学部）</t>
  </si>
  <si>
    <t>艺术学院</t>
  </si>
  <si>
    <t>合计</t>
  </si>
  <si>
    <t>第二次检查打分表</t>
  </si>
  <si>
    <t>宿舍号</t>
  </si>
  <si>
    <t>学院</t>
  </si>
  <si>
    <t>是否达标</t>
  </si>
  <si>
    <t>宿舍检查情况</t>
  </si>
  <si>
    <t>安全检查情况</t>
  </si>
  <si>
    <t>楼号</t>
  </si>
  <si>
    <t>不达标</t>
  </si>
  <si>
    <t>生工</t>
  </si>
  <si>
    <t>不开门</t>
  </si>
  <si>
    <t>经管</t>
  </si>
  <si>
    <t>烟</t>
  </si>
  <si>
    <t>4人未叠被</t>
  </si>
  <si>
    <t>未断电</t>
  </si>
  <si>
    <t>卫生整体比较乱</t>
  </si>
  <si>
    <t>打火机</t>
  </si>
  <si>
    <t>2楼活动室</t>
  </si>
  <si>
    <t>化工</t>
  </si>
  <si>
    <t>未叠被、整体乱、睡觉</t>
  </si>
  <si>
    <t>未叠被、整体乱</t>
  </si>
  <si>
    <t>未叠被、整体乱、未打扫</t>
  </si>
  <si>
    <t>建工</t>
  </si>
  <si>
    <t>一盒烟</t>
  </si>
  <si>
    <t>未起床、未打扫</t>
  </si>
  <si>
    <t>电气</t>
  </si>
  <si>
    <t>机场</t>
  </si>
  <si>
    <t>5人睡觉、垃圾未倒</t>
  </si>
  <si>
    <t>5人未叠被、未打扫</t>
  </si>
  <si>
    <t>5人睡觉、垃圾未倒（1人通过微信请假、1人发烧）</t>
  </si>
  <si>
    <t>信工</t>
  </si>
  <si>
    <t>阳台乱、不叠被</t>
  </si>
  <si>
    <t>脏乱</t>
  </si>
  <si>
    <t>整体乱</t>
  </si>
  <si>
    <t>烟、打火机</t>
  </si>
  <si>
    <t>未打扫、未叠被</t>
  </si>
  <si>
    <t>洗手池盆脏、乱</t>
  </si>
  <si>
    <t>门口有烟</t>
  </si>
  <si>
    <t>飞院</t>
  </si>
  <si>
    <t>2个未拔插排</t>
  </si>
  <si>
    <t>未拔插头</t>
  </si>
  <si>
    <t>宠物（乌龟、鱼）</t>
  </si>
  <si>
    <t>未叠被、脏乱</t>
  </si>
  <si>
    <t>插排不合格/未断电</t>
  </si>
  <si>
    <t>未叠被、洗手间脏乱</t>
  </si>
  <si>
    <t>机电</t>
  </si>
  <si>
    <t>桌面、卫生间脏乱</t>
  </si>
  <si>
    <t>未打扫</t>
  </si>
  <si>
    <t>阳台大桶垃圾、桌子下面脏乱</t>
  </si>
  <si>
    <t>洗手盆下、洗手间、阳台脏乱</t>
  </si>
  <si>
    <t>未打扫、脏乱、未叠被</t>
  </si>
  <si>
    <t>航空</t>
  </si>
  <si>
    <t>4个插排未断电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</si>
</sst>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sz val="14"/>
      <color theme="1"/>
      <name val="宋体"/>
      <charset val="134"/>
      <scheme val="major"/>
    </font>
    <font>
      <sz val="18"/>
      <name val="方正小标宋简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tabSelected="1" zoomScale="70" zoomScaleNormal="70" workbookViewId="0">
      <selection activeCell="I15" sqref="I15"/>
    </sheetView>
  </sheetViews>
  <sheetFormatPr defaultColWidth="9" defaultRowHeight="14.4" outlineLevelCol="5"/>
  <cols>
    <col min="1" max="1" width="36" customWidth="1"/>
    <col min="2" max="2" width="17.6296296296296" customWidth="1"/>
    <col min="3" max="3" width="19.5" customWidth="1"/>
    <col min="4" max="4" width="20.1296296296296" customWidth="1"/>
    <col min="5" max="5" width="16.6296296296296" customWidth="1"/>
    <col min="6" max="6" width="18" customWidth="1"/>
  </cols>
  <sheetData>
    <row r="1" ht="51" customHeight="1" spans="1:6">
      <c r="A1" s="3" t="s">
        <v>0</v>
      </c>
      <c r="B1" s="3"/>
      <c r="C1" s="3"/>
      <c r="D1" s="3"/>
      <c r="E1" s="3"/>
      <c r="F1" s="3"/>
    </row>
    <row r="2" ht="24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0" customHeight="1" spans="1:6">
      <c r="A3" s="5" t="s">
        <v>7</v>
      </c>
      <c r="B3" s="5">
        <v>151</v>
      </c>
      <c r="C3" s="6">
        <v>31</v>
      </c>
      <c r="D3" s="6">
        <f>C3-E3</f>
        <v>31</v>
      </c>
      <c r="E3" s="6">
        <v>0</v>
      </c>
      <c r="F3" s="7">
        <f>(B3-E3)/B3</f>
        <v>1</v>
      </c>
    </row>
    <row r="4" ht="20" customHeight="1" spans="1:6">
      <c r="A4" s="5" t="s">
        <v>8</v>
      </c>
      <c r="B4" s="5">
        <v>166</v>
      </c>
      <c r="C4" s="6">
        <v>35</v>
      </c>
      <c r="D4" s="6">
        <f t="shared" ref="D4:D20" si="0">C4-E4</f>
        <v>34</v>
      </c>
      <c r="E4" s="6">
        <v>1</v>
      </c>
      <c r="F4" s="7">
        <f t="shared" ref="F4:F20" si="1">(B4-E4)/B4</f>
        <v>0.993975903614458</v>
      </c>
    </row>
    <row r="5" ht="20" customHeight="1" spans="1:6">
      <c r="A5" s="5" t="s">
        <v>9</v>
      </c>
      <c r="B5" s="5">
        <v>213</v>
      </c>
      <c r="C5" s="6">
        <v>43</v>
      </c>
      <c r="D5" s="6">
        <f t="shared" si="0"/>
        <v>36</v>
      </c>
      <c r="E5" s="6">
        <v>7</v>
      </c>
      <c r="F5" s="7">
        <f t="shared" si="1"/>
        <v>0.967136150234742</v>
      </c>
    </row>
    <row r="6" ht="20" customHeight="1" spans="1:6">
      <c r="A6" s="5" t="s">
        <v>10</v>
      </c>
      <c r="B6" s="5">
        <v>224</v>
      </c>
      <c r="C6" s="6">
        <v>44</v>
      </c>
      <c r="D6" s="6">
        <f t="shared" si="0"/>
        <v>40</v>
      </c>
      <c r="E6" s="6">
        <v>4</v>
      </c>
      <c r="F6" s="7">
        <f t="shared" si="1"/>
        <v>0.982142857142857</v>
      </c>
    </row>
    <row r="7" ht="20" customHeight="1" spans="1:6">
      <c r="A7" s="5" t="s">
        <v>11</v>
      </c>
      <c r="B7" s="5">
        <v>165</v>
      </c>
      <c r="C7" s="6">
        <v>34</v>
      </c>
      <c r="D7" s="6">
        <f t="shared" si="0"/>
        <v>30</v>
      </c>
      <c r="E7" s="6">
        <v>4</v>
      </c>
      <c r="F7" s="7">
        <f t="shared" si="1"/>
        <v>0.975757575757576</v>
      </c>
    </row>
    <row r="8" ht="20" customHeight="1" spans="1:6">
      <c r="A8" s="5" t="s">
        <v>12</v>
      </c>
      <c r="B8" s="5">
        <v>123</v>
      </c>
      <c r="C8" s="6">
        <v>25</v>
      </c>
      <c r="D8" s="6">
        <f t="shared" si="0"/>
        <v>22</v>
      </c>
      <c r="E8" s="6">
        <v>3</v>
      </c>
      <c r="F8" s="7">
        <f t="shared" si="1"/>
        <v>0.975609756097561</v>
      </c>
    </row>
    <row r="9" ht="20" customHeight="1" spans="1:6">
      <c r="A9" s="5" t="s">
        <v>13</v>
      </c>
      <c r="B9" s="5">
        <v>191</v>
      </c>
      <c r="C9" s="6">
        <v>40</v>
      </c>
      <c r="D9" s="6">
        <f t="shared" si="0"/>
        <v>33</v>
      </c>
      <c r="E9" s="6">
        <v>7</v>
      </c>
      <c r="F9" s="7">
        <f t="shared" si="1"/>
        <v>0.963350785340314</v>
      </c>
    </row>
    <row r="10" ht="20" customHeight="1" spans="1:6">
      <c r="A10" s="5" t="s">
        <v>14</v>
      </c>
      <c r="B10" s="5">
        <v>128</v>
      </c>
      <c r="C10" s="6">
        <v>26</v>
      </c>
      <c r="D10" s="6">
        <f t="shared" si="0"/>
        <v>23</v>
      </c>
      <c r="E10" s="6">
        <v>3</v>
      </c>
      <c r="F10" s="7">
        <f t="shared" si="1"/>
        <v>0.9765625</v>
      </c>
    </row>
    <row r="11" ht="20" customHeight="1" spans="1:6">
      <c r="A11" s="5" t="s">
        <v>15</v>
      </c>
      <c r="B11" s="5">
        <v>153</v>
      </c>
      <c r="C11" s="6">
        <v>33</v>
      </c>
      <c r="D11" s="6">
        <f t="shared" si="0"/>
        <v>33</v>
      </c>
      <c r="E11" s="6">
        <v>0</v>
      </c>
      <c r="F11" s="7">
        <f t="shared" si="1"/>
        <v>1</v>
      </c>
    </row>
    <row r="12" ht="20" customHeight="1" spans="1:6">
      <c r="A12" s="5" t="s">
        <v>16</v>
      </c>
      <c r="B12" s="5">
        <v>364</v>
      </c>
      <c r="C12" s="6">
        <v>74</v>
      </c>
      <c r="D12" s="6">
        <f t="shared" si="0"/>
        <v>71</v>
      </c>
      <c r="E12" s="6">
        <v>3</v>
      </c>
      <c r="F12" s="7">
        <f t="shared" si="1"/>
        <v>0.991758241758242</v>
      </c>
    </row>
    <row r="13" ht="20" customHeight="1" spans="1:6">
      <c r="A13" s="5" t="s">
        <v>17</v>
      </c>
      <c r="B13" s="5">
        <v>62</v>
      </c>
      <c r="C13" s="6">
        <v>14</v>
      </c>
      <c r="D13" s="6">
        <f t="shared" si="0"/>
        <v>13</v>
      </c>
      <c r="E13" s="6">
        <v>1</v>
      </c>
      <c r="F13" s="7">
        <f t="shared" si="1"/>
        <v>0.983870967741935</v>
      </c>
    </row>
    <row r="14" ht="20" customHeight="1" spans="1:6">
      <c r="A14" s="5" t="s">
        <v>18</v>
      </c>
      <c r="B14" s="5">
        <v>41</v>
      </c>
      <c r="C14" s="6">
        <v>9</v>
      </c>
      <c r="D14" s="6">
        <f t="shared" si="0"/>
        <v>9</v>
      </c>
      <c r="E14" s="6">
        <v>0</v>
      </c>
      <c r="F14" s="7">
        <f t="shared" si="1"/>
        <v>1</v>
      </c>
    </row>
    <row r="15" ht="20" customHeight="1" spans="1:6">
      <c r="A15" s="5" t="s">
        <v>19</v>
      </c>
      <c r="B15" s="5">
        <v>113</v>
      </c>
      <c r="C15" s="6">
        <v>23</v>
      </c>
      <c r="D15" s="6">
        <f t="shared" si="0"/>
        <v>23</v>
      </c>
      <c r="E15" s="6">
        <v>0</v>
      </c>
      <c r="F15" s="7">
        <f t="shared" si="1"/>
        <v>1</v>
      </c>
    </row>
    <row r="16" ht="20" customHeight="1" spans="1:6">
      <c r="A16" s="5" t="s">
        <v>20</v>
      </c>
      <c r="B16" s="5">
        <v>207</v>
      </c>
      <c r="C16" s="6">
        <v>42</v>
      </c>
      <c r="D16" s="6">
        <f t="shared" si="0"/>
        <v>41</v>
      </c>
      <c r="E16" s="6">
        <v>1</v>
      </c>
      <c r="F16" s="7">
        <f t="shared" si="1"/>
        <v>0.995169082125604</v>
      </c>
    </row>
    <row r="17" ht="20" customHeight="1" spans="1:6">
      <c r="A17" s="5" t="s">
        <v>21</v>
      </c>
      <c r="B17" s="5">
        <v>94</v>
      </c>
      <c r="C17" s="6">
        <v>20</v>
      </c>
      <c r="D17" s="6">
        <f t="shared" si="0"/>
        <v>20</v>
      </c>
      <c r="E17" s="6">
        <v>0</v>
      </c>
      <c r="F17" s="7">
        <f t="shared" si="1"/>
        <v>1</v>
      </c>
    </row>
    <row r="18" ht="20" customHeight="1" spans="1:6">
      <c r="A18" s="5" t="s">
        <v>22</v>
      </c>
      <c r="B18" s="5">
        <v>99</v>
      </c>
      <c r="C18" s="6">
        <v>21</v>
      </c>
      <c r="D18" s="6">
        <f t="shared" si="0"/>
        <v>21</v>
      </c>
      <c r="E18" s="6">
        <v>0</v>
      </c>
      <c r="F18" s="7">
        <f t="shared" si="1"/>
        <v>1</v>
      </c>
    </row>
    <row r="19" ht="20" customHeight="1" spans="1:6">
      <c r="A19" s="5" t="s">
        <v>23</v>
      </c>
      <c r="B19" s="5">
        <v>274</v>
      </c>
      <c r="C19" s="6">
        <v>55</v>
      </c>
      <c r="D19" s="6">
        <f t="shared" si="0"/>
        <v>47</v>
      </c>
      <c r="E19" s="6">
        <v>8</v>
      </c>
      <c r="F19" s="7">
        <f t="shared" si="1"/>
        <v>0.970802919708029</v>
      </c>
    </row>
    <row r="20" ht="20" customHeight="1" spans="1:6">
      <c r="A20" s="5" t="s">
        <v>24</v>
      </c>
      <c r="B20" s="5">
        <v>194</v>
      </c>
      <c r="C20" s="6">
        <v>40</v>
      </c>
      <c r="D20" s="6">
        <f t="shared" si="0"/>
        <v>40</v>
      </c>
      <c r="E20" s="6">
        <v>0</v>
      </c>
      <c r="F20" s="7">
        <f t="shared" si="1"/>
        <v>1</v>
      </c>
    </row>
    <row r="21" ht="20" customHeight="1" spans="1:6">
      <c r="A21" s="6" t="s">
        <v>25</v>
      </c>
      <c r="B21" s="6">
        <f>SUM(B3:B20)</f>
        <v>2962</v>
      </c>
      <c r="C21" s="6">
        <f>SUM(C3:C20)</f>
        <v>609</v>
      </c>
      <c r="D21" s="6">
        <f>SUM(D3:D20)</f>
        <v>567</v>
      </c>
      <c r="E21" s="6">
        <f>SUM(E3:E20)</f>
        <v>42</v>
      </c>
      <c r="F21" s="7">
        <f>AVERAGE(F3:F20)</f>
        <v>0.987563152195629</v>
      </c>
    </row>
  </sheetData>
  <mergeCells count="1">
    <mergeCell ref="A1:F1"/>
  </mergeCells>
  <pageMargins left="0.75" right="0.75" top="1" bottom="1" header="0.5" footer="0.5"/>
  <pageSetup paperSize="9" scale="99" fitToWidth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zoomScale="85" zoomScaleNormal="85" topLeftCell="A13" workbookViewId="0">
      <selection activeCell="I37" sqref="I37"/>
    </sheetView>
  </sheetViews>
  <sheetFormatPr defaultColWidth="9" defaultRowHeight="14.4" outlineLevelCol="5"/>
  <cols>
    <col min="1" max="1" width="13.6666666666667" customWidth="1"/>
    <col min="2" max="2" width="9.33333333333333" customWidth="1"/>
    <col min="3" max="3" width="12.1111111111111" customWidth="1"/>
    <col min="4" max="4" width="57" customWidth="1"/>
    <col min="5" max="5" width="21.5648148148148" customWidth="1"/>
    <col min="6" max="6" width="6.77777777777778" customWidth="1"/>
    <col min="7" max="7" width="7.66666666666667" customWidth="1"/>
    <col min="8" max="9" width="17.8888888888889" customWidth="1"/>
    <col min="10" max="10" width="6.77777777777778" customWidth="1"/>
    <col min="11" max="11" width="9.33333333333333" customWidth="1"/>
    <col min="12" max="12" width="6.77777777777778" customWidth="1"/>
    <col min="13" max="14" width="17.8888888888889" customWidth="1"/>
    <col min="15" max="15" width="6.77777777777778" customWidth="1"/>
    <col min="16" max="16" width="9.33333333333333" customWidth="1"/>
    <col min="17" max="17" width="6.77777777777778" customWidth="1"/>
    <col min="18" max="19" width="17.8888888888889" customWidth="1"/>
    <col min="20" max="20" width="6.77777777777778" customWidth="1"/>
  </cols>
  <sheetData>
    <row r="1" customFormat="1" ht="30.6" spans="1:6">
      <c r="A1" s="1" t="s">
        <v>26</v>
      </c>
      <c r="B1" s="1"/>
      <c r="C1" s="1"/>
      <c r="D1" s="1"/>
      <c r="E1" s="1"/>
      <c r="F1" s="1"/>
    </row>
    <row r="2" customFormat="1" ht="17.4" spans="1:6">
      <c r="A2" s="2" t="s">
        <v>27</v>
      </c>
      <c r="B2" s="2" t="s">
        <v>28</v>
      </c>
      <c r="C2" s="2" t="s">
        <v>29</v>
      </c>
      <c r="D2" s="2" t="s">
        <v>30</v>
      </c>
      <c r="E2" s="2" t="s">
        <v>31</v>
      </c>
      <c r="F2" s="2" t="s">
        <v>32</v>
      </c>
    </row>
    <row r="3" customFormat="1" ht="17.4" spans="1:6">
      <c r="A3" s="2">
        <v>134</v>
      </c>
      <c r="B3" s="2" t="s">
        <v>17</v>
      </c>
      <c r="C3" s="2" t="s">
        <v>33</v>
      </c>
      <c r="D3" s="2"/>
      <c r="E3" s="2"/>
      <c r="F3" s="2">
        <v>2</v>
      </c>
    </row>
    <row r="4" customFormat="1" ht="17.4" spans="1:6">
      <c r="A4" s="2">
        <v>512</v>
      </c>
      <c r="B4" s="2" t="s">
        <v>34</v>
      </c>
      <c r="C4" s="2" t="s">
        <v>33</v>
      </c>
      <c r="D4" s="2" t="s">
        <v>35</v>
      </c>
      <c r="E4" s="2"/>
      <c r="F4" s="2">
        <v>7</v>
      </c>
    </row>
    <row r="5" customFormat="1" ht="17.4" spans="1:6">
      <c r="A5" s="2">
        <v>316</v>
      </c>
      <c r="B5" s="2" t="s">
        <v>36</v>
      </c>
      <c r="C5" s="2" t="s">
        <v>33</v>
      </c>
      <c r="D5" s="2"/>
      <c r="E5" s="2" t="s">
        <v>37</v>
      </c>
      <c r="F5" s="2">
        <v>10</v>
      </c>
    </row>
    <row r="6" customFormat="1" ht="17.4" spans="1:6">
      <c r="A6" s="2">
        <v>520</v>
      </c>
      <c r="B6" s="2" t="s">
        <v>36</v>
      </c>
      <c r="C6" s="2" t="s">
        <v>33</v>
      </c>
      <c r="D6" s="2" t="s">
        <v>38</v>
      </c>
      <c r="E6" s="2" t="s">
        <v>39</v>
      </c>
      <c r="F6" s="2">
        <v>10</v>
      </c>
    </row>
    <row r="7" customFormat="1" ht="17.4" spans="1:6">
      <c r="A7" s="2">
        <v>607</v>
      </c>
      <c r="B7" s="2" t="s">
        <v>36</v>
      </c>
      <c r="C7" s="2" t="s">
        <v>33</v>
      </c>
      <c r="D7" s="2" t="s">
        <v>40</v>
      </c>
      <c r="E7" s="2" t="s">
        <v>41</v>
      </c>
      <c r="F7" s="2">
        <v>10</v>
      </c>
    </row>
    <row r="8" customFormat="1" ht="17.4" spans="1:6">
      <c r="A8" s="2" t="s">
        <v>42</v>
      </c>
      <c r="B8" s="2" t="s">
        <v>43</v>
      </c>
      <c r="C8" s="2" t="s">
        <v>33</v>
      </c>
      <c r="D8" s="2" t="s">
        <v>44</v>
      </c>
      <c r="E8" s="2"/>
      <c r="F8" s="2">
        <v>11</v>
      </c>
    </row>
    <row r="9" customFormat="1" ht="17.4" spans="1:6">
      <c r="A9" s="2">
        <v>302</v>
      </c>
      <c r="B9" s="2" t="s">
        <v>43</v>
      </c>
      <c r="C9" s="2" t="s">
        <v>33</v>
      </c>
      <c r="D9" s="2"/>
      <c r="E9" s="2" t="s">
        <v>39</v>
      </c>
      <c r="F9" s="2">
        <v>11</v>
      </c>
    </row>
    <row r="10" customFormat="1" ht="17.4" spans="1:6">
      <c r="A10" s="2">
        <v>310</v>
      </c>
      <c r="B10" s="2" t="s">
        <v>43</v>
      </c>
      <c r="C10" s="2" t="s">
        <v>33</v>
      </c>
      <c r="D10" s="2" t="s">
        <v>45</v>
      </c>
      <c r="E10" s="2" t="s">
        <v>37</v>
      </c>
      <c r="F10" s="2">
        <v>11</v>
      </c>
    </row>
    <row r="11" customFormat="1" ht="17.4" spans="1:6">
      <c r="A11" s="2">
        <v>417</v>
      </c>
      <c r="B11" s="2" t="s">
        <v>43</v>
      </c>
      <c r="C11" s="2" t="s">
        <v>33</v>
      </c>
      <c r="D11" s="2" t="s">
        <v>46</v>
      </c>
      <c r="E11" s="2"/>
      <c r="F11" s="2">
        <v>11</v>
      </c>
    </row>
    <row r="12" customFormat="1" ht="17.4" spans="1:6">
      <c r="A12" s="2">
        <v>502</v>
      </c>
      <c r="B12" s="2" t="s">
        <v>47</v>
      </c>
      <c r="C12" s="2" t="s">
        <v>33</v>
      </c>
      <c r="D12" s="2"/>
      <c r="E12" s="2" t="s">
        <v>48</v>
      </c>
      <c r="F12" s="2">
        <v>12</v>
      </c>
    </row>
    <row r="13" customFormat="1" ht="17.4" spans="1:6">
      <c r="A13" s="2">
        <v>515</v>
      </c>
      <c r="B13" s="2" t="s">
        <v>47</v>
      </c>
      <c r="C13" s="2" t="s">
        <v>33</v>
      </c>
      <c r="D13" s="2" t="s">
        <v>49</v>
      </c>
      <c r="E13" s="2"/>
      <c r="F13" s="2">
        <v>12</v>
      </c>
    </row>
    <row r="14" customFormat="1" ht="17.4" spans="1:6">
      <c r="A14" s="2">
        <v>615</v>
      </c>
      <c r="B14" s="2" t="s">
        <v>47</v>
      </c>
      <c r="C14" s="2" t="s">
        <v>33</v>
      </c>
      <c r="D14" s="2"/>
      <c r="E14" s="2" t="s">
        <v>39</v>
      </c>
      <c r="F14" s="2">
        <v>12</v>
      </c>
    </row>
    <row r="15" customFormat="1" ht="17.4" spans="1:6">
      <c r="A15" s="2">
        <v>201</v>
      </c>
      <c r="B15" s="2" t="s">
        <v>50</v>
      </c>
      <c r="C15" s="2" t="s">
        <v>33</v>
      </c>
      <c r="D15" s="2"/>
      <c r="E15" s="2" t="s">
        <v>39</v>
      </c>
      <c r="F15" s="2">
        <v>13</v>
      </c>
    </row>
    <row r="16" customFormat="1" ht="17.4" spans="1:6">
      <c r="A16" s="2">
        <v>509</v>
      </c>
      <c r="B16" s="2" t="s">
        <v>51</v>
      </c>
      <c r="C16" s="2" t="s">
        <v>33</v>
      </c>
      <c r="D16" s="2" t="s">
        <v>52</v>
      </c>
      <c r="E16" s="2"/>
      <c r="F16" s="2">
        <v>13</v>
      </c>
    </row>
    <row r="17" customFormat="1" ht="17.4" spans="1:6">
      <c r="A17" s="2">
        <v>514</v>
      </c>
      <c r="B17" s="2" t="s">
        <v>51</v>
      </c>
      <c r="C17" s="2" t="s">
        <v>33</v>
      </c>
      <c r="D17" s="2" t="s">
        <v>53</v>
      </c>
      <c r="E17" s="2"/>
      <c r="F17" s="2">
        <v>13</v>
      </c>
    </row>
    <row r="18" customFormat="1" ht="17.4" spans="1:6">
      <c r="A18" s="2">
        <v>620</v>
      </c>
      <c r="B18" s="2" t="s">
        <v>51</v>
      </c>
      <c r="C18" s="2" t="s">
        <v>33</v>
      </c>
      <c r="D18" s="2" t="s">
        <v>54</v>
      </c>
      <c r="E18" s="2"/>
      <c r="F18" s="2">
        <v>13</v>
      </c>
    </row>
    <row r="19" customFormat="1" ht="17.4" spans="1:6">
      <c r="A19" s="2">
        <v>226</v>
      </c>
      <c r="B19" s="2" t="s">
        <v>55</v>
      </c>
      <c r="C19" s="2" t="s">
        <v>33</v>
      </c>
      <c r="D19" s="2"/>
      <c r="E19" s="2" t="s">
        <v>39</v>
      </c>
      <c r="F19" s="2">
        <v>14</v>
      </c>
    </row>
    <row r="20" customFormat="1" ht="17.4" spans="1:6">
      <c r="A20" s="2">
        <v>304</v>
      </c>
      <c r="B20" s="2" t="s">
        <v>55</v>
      </c>
      <c r="C20" s="2" t="s">
        <v>33</v>
      </c>
      <c r="D20" s="2"/>
      <c r="E20" s="2" t="s">
        <v>39</v>
      </c>
      <c r="F20" s="2">
        <v>14</v>
      </c>
    </row>
    <row r="21" customFormat="1" ht="17.4" spans="1:6">
      <c r="A21" s="2">
        <v>306</v>
      </c>
      <c r="B21" s="2" t="s">
        <v>55</v>
      </c>
      <c r="C21" s="2" t="s">
        <v>33</v>
      </c>
      <c r="D21" s="2" t="s">
        <v>56</v>
      </c>
      <c r="E21" s="2"/>
      <c r="F21" s="2">
        <v>14</v>
      </c>
    </row>
    <row r="22" customFormat="1" ht="17.4" spans="1:6">
      <c r="A22" s="2">
        <v>412</v>
      </c>
      <c r="B22" s="2" t="s">
        <v>55</v>
      </c>
      <c r="C22" s="2" t="s">
        <v>33</v>
      </c>
      <c r="D22" s="2" t="s">
        <v>57</v>
      </c>
      <c r="E22" s="2"/>
      <c r="F22" s="2">
        <v>14</v>
      </c>
    </row>
    <row r="23" customFormat="1" ht="17.4" spans="1:6">
      <c r="A23" s="2">
        <v>524</v>
      </c>
      <c r="B23" s="2" t="s">
        <v>55</v>
      </c>
      <c r="C23" s="2" t="s">
        <v>33</v>
      </c>
      <c r="D23" s="2" t="s">
        <v>58</v>
      </c>
      <c r="E23" s="2" t="s">
        <v>59</v>
      </c>
      <c r="F23" s="2">
        <v>14</v>
      </c>
    </row>
    <row r="24" customFormat="1" ht="17.4" spans="1:6">
      <c r="A24" s="2">
        <v>611</v>
      </c>
      <c r="B24" s="2" t="s">
        <v>55</v>
      </c>
      <c r="C24" s="2" t="s">
        <v>33</v>
      </c>
      <c r="D24" s="2" t="s">
        <v>60</v>
      </c>
      <c r="E24" s="2"/>
      <c r="F24" s="2">
        <v>14</v>
      </c>
    </row>
    <row r="25" customFormat="1" ht="17.4" spans="1:6">
      <c r="A25" s="2">
        <v>613</v>
      </c>
      <c r="B25" s="2" t="s">
        <v>55</v>
      </c>
      <c r="C25" s="2" t="s">
        <v>33</v>
      </c>
      <c r="D25" s="2" t="s">
        <v>60</v>
      </c>
      <c r="E25" s="2"/>
      <c r="F25" s="2">
        <v>14</v>
      </c>
    </row>
    <row r="26" customFormat="1" ht="17.4" spans="1:6">
      <c r="A26" s="2">
        <v>634</v>
      </c>
      <c r="B26" s="2" t="s">
        <v>55</v>
      </c>
      <c r="C26" s="2" t="s">
        <v>33</v>
      </c>
      <c r="D26" s="2" t="s">
        <v>61</v>
      </c>
      <c r="E26" s="2" t="s">
        <v>62</v>
      </c>
      <c r="F26" s="2">
        <v>14</v>
      </c>
    </row>
    <row r="27" customFormat="1" ht="17.4" spans="1:6">
      <c r="A27" s="2">
        <v>223</v>
      </c>
      <c r="B27" s="2" t="s">
        <v>63</v>
      </c>
      <c r="C27" s="2" t="s">
        <v>33</v>
      </c>
      <c r="D27" s="2"/>
      <c r="E27" s="2" t="s">
        <v>39</v>
      </c>
      <c r="F27" s="2">
        <v>15</v>
      </c>
    </row>
    <row r="28" customFormat="1" ht="17.4" spans="1:6">
      <c r="A28" s="2">
        <v>224</v>
      </c>
      <c r="B28" s="2" t="s">
        <v>63</v>
      </c>
      <c r="C28" s="2" t="s">
        <v>33</v>
      </c>
      <c r="D28" s="2"/>
      <c r="E28" s="2" t="s">
        <v>64</v>
      </c>
      <c r="F28" s="2">
        <v>15</v>
      </c>
    </row>
    <row r="29" customFormat="1" ht="17.4" spans="1:6">
      <c r="A29" s="2">
        <v>230</v>
      </c>
      <c r="B29" s="2" t="s">
        <v>63</v>
      </c>
      <c r="C29" s="2" t="s">
        <v>33</v>
      </c>
      <c r="D29" s="2"/>
      <c r="E29" s="2" t="s">
        <v>65</v>
      </c>
      <c r="F29" s="2">
        <v>15</v>
      </c>
    </row>
    <row r="30" customFormat="1" ht="17.4" spans="1:6">
      <c r="A30" s="2">
        <v>232</v>
      </c>
      <c r="B30" s="2" t="s">
        <v>63</v>
      </c>
      <c r="C30" s="2" t="s">
        <v>33</v>
      </c>
      <c r="D30" s="2"/>
      <c r="E30" s="2" t="s">
        <v>65</v>
      </c>
      <c r="F30" s="2">
        <v>15</v>
      </c>
    </row>
    <row r="31" customFormat="1" ht="17.4" spans="1:6">
      <c r="A31" s="2">
        <v>310</v>
      </c>
      <c r="B31" s="2" t="s">
        <v>63</v>
      </c>
      <c r="C31" s="2" t="s">
        <v>33</v>
      </c>
      <c r="D31" s="2" t="s">
        <v>66</v>
      </c>
      <c r="E31" s="2"/>
      <c r="F31" s="2">
        <v>15</v>
      </c>
    </row>
    <row r="32" customFormat="1" ht="17.4" spans="1:6">
      <c r="A32" s="2">
        <v>526</v>
      </c>
      <c r="B32" s="2" t="s">
        <v>63</v>
      </c>
      <c r="C32" s="2" t="s">
        <v>33</v>
      </c>
      <c r="D32" s="2" t="s">
        <v>67</v>
      </c>
      <c r="E32" s="2" t="s">
        <v>68</v>
      </c>
      <c r="F32" s="2">
        <v>15</v>
      </c>
    </row>
    <row r="33" customFormat="1" ht="17.4" spans="1:6">
      <c r="A33" s="2">
        <v>612</v>
      </c>
      <c r="B33" s="2" t="s">
        <v>63</v>
      </c>
      <c r="C33" s="2" t="s">
        <v>33</v>
      </c>
      <c r="D33" s="2" t="s">
        <v>69</v>
      </c>
      <c r="E33" s="2"/>
      <c r="F33" s="2">
        <v>15</v>
      </c>
    </row>
    <row r="34" customFormat="1" ht="17.4" spans="1:6">
      <c r="A34" s="2">
        <v>409</v>
      </c>
      <c r="B34" s="2" t="s">
        <v>70</v>
      </c>
      <c r="C34" s="2" t="s">
        <v>33</v>
      </c>
      <c r="D34" s="2" t="s">
        <v>71</v>
      </c>
      <c r="E34" s="2"/>
      <c r="F34" s="2">
        <v>16</v>
      </c>
    </row>
    <row r="35" customFormat="1" ht="17.4" spans="1:6">
      <c r="A35" s="2">
        <v>523</v>
      </c>
      <c r="B35" s="2" t="s">
        <v>70</v>
      </c>
      <c r="C35" s="2" t="s">
        <v>33</v>
      </c>
      <c r="D35" s="2" t="s">
        <v>72</v>
      </c>
      <c r="E35" s="2"/>
      <c r="F35" s="2">
        <v>16</v>
      </c>
    </row>
    <row r="36" customFormat="1" ht="17.4" spans="1:6">
      <c r="A36" s="2">
        <v>526</v>
      </c>
      <c r="B36" s="2" t="s">
        <v>70</v>
      </c>
      <c r="C36" s="2" t="s">
        <v>33</v>
      </c>
      <c r="D36" s="2" t="s">
        <v>73</v>
      </c>
      <c r="E36" s="2"/>
      <c r="F36" s="2">
        <v>16</v>
      </c>
    </row>
    <row r="37" customFormat="1" ht="17.4" spans="1:6">
      <c r="A37" s="2">
        <v>528</v>
      </c>
      <c r="B37" s="2" t="s">
        <v>70</v>
      </c>
      <c r="C37" s="2" t="s">
        <v>33</v>
      </c>
      <c r="D37" s="2" t="s">
        <v>74</v>
      </c>
      <c r="E37" s="2"/>
      <c r="F37" s="2">
        <v>16</v>
      </c>
    </row>
    <row r="38" customFormat="1" ht="17.4" spans="1:6">
      <c r="A38" s="2">
        <v>532</v>
      </c>
      <c r="B38" s="2" t="s">
        <v>70</v>
      </c>
      <c r="C38" s="2" t="s">
        <v>33</v>
      </c>
      <c r="D38" s="2"/>
      <c r="E38" s="2"/>
      <c r="F38" s="2">
        <v>16</v>
      </c>
    </row>
    <row r="39" customFormat="1" ht="17.4" spans="1:6">
      <c r="A39" s="2">
        <v>627</v>
      </c>
      <c r="B39" s="2" t="s">
        <v>70</v>
      </c>
      <c r="C39" s="2" t="s">
        <v>33</v>
      </c>
      <c r="D39" s="2" t="s">
        <v>75</v>
      </c>
      <c r="E39" s="2"/>
      <c r="F39" s="2">
        <v>16</v>
      </c>
    </row>
    <row r="40" customFormat="1" ht="17.4" spans="1:6">
      <c r="A40" s="2">
        <v>630</v>
      </c>
      <c r="B40" s="2" t="s">
        <v>70</v>
      </c>
      <c r="C40" s="2" t="s">
        <v>33</v>
      </c>
      <c r="D40" s="2" t="s">
        <v>75</v>
      </c>
      <c r="E40" s="2"/>
      <c r="F40" s="2">
        <v>16</v>
      </c>
    </row>
    <row r="41" customFormat="1" ht="17.4" spans="1:6">
      <c r="A41" s="2">
        <v>221</v>
      </c>
      <c r="B41" s="2" t="s">
        <v>76</v>
      </c>
      <c r="C41" s="2" t="s">
        <v>33</v>
      </c>
      <c r="D41" s="2"/>
      <c r="E41" s="2" t="s">
        <v>39</v>
      </c>
      <c r="F41" s="2">
        <v>17</v>
      </c>
    </row>
    <row r="42" customFormat="1" ht="17.4" spans="1:6">
      <c r="A42" s="2">
        <v>403</v>
      </c>
      <c r="B42" s="2" t="s">
        <v>76</v>
      </c>
      <c r="C42" s="2" t="s">
        <v>33</v>
      </c>
      <c r="D42" s="2"/>
      <c r="E42" s="2" t="s">
        <v>39</v>
      </c>
      <c r="F42" s="2">
        <v>17</v>
      </c>
    </row>
    <row r="43" customFormat="1" ht="17.4" spans="1:6">
      <c r="A43" s="2">
        <v>514</v>
      </c>
      <c r="B43" s="2" t="s">
        <v>76</v>
      </c>
      <c r="C43" s="2" t="s">
        <v>33</v>
      </c>
      <c r="D43" s="2"/>
      <c r="E43" s="2" t="s">
        <v>77</v>
      </c>
      <c r="F43" s="2">
        <v>17</v>
      </c>
    </row>
    <row r="44" customFormat="1" ht="17.4" spans="1:6">
      <c r="A44" s="2">
        <v>615</v>
      </c>
      <c r="B44" s="2" t="s">
        <v>76</v>
      </c>
      <c r="C44" s="2" t="s">
        <v>33</v>
      </c>
      <c r="D44" s="2"/>
      <c r="E44" s="2" t="s">
        <v>39</v>
      </c>
      <c r="F44" s="2">
        <v>17</v>
      </c>
    </row>
  </sheetData>
  <autoFilter ref="A2:F44">
    <extLst/>
  </autoFilter>
  <mergeCells count="1">
    <mergeCell ref="A1:F1"/>
  </mergeCells>
  <conditionalFormatting sqref="A2">
    <cfRule type="duplicateValues" dxfId="0" priority="27"/>
  </conditionalFormatting>
  <conditionalFormatting sqref="A4">
    <cfRule type="duplicateValues" dxfId="0" priority="22"/>
    <cfRule type="duplicateValues" dxfId="0" priority="21"/>
  </conditionalFormatting>
  <conditionalFormatting sqref="A11">
    <cfRule type="duplicateValues" dxfId="0" priority="17"/>
    <cfRule type="duplicateValues" dxfId="0" priority="16"/>
  </conditionalFormatting>
  <conditionalFormatting sqref="A31">
    <cfRule type="duplicateValues" dxfId="0" priority="2"/>
    <cfRule type="duplicateValues" dxfId="0" priority="1"/>
  </conditionalFormatting>
  <conditionalFormatting sqref="A6:A7">
    <cfRule type="duplicateValues" dxfId="0" priority="20"/>
    <cfRule type="duplicateValues" dxfId="0" priority="19"/>
  </conditionalFormatting>
  <conditionalFormatting sqref="A34:A40">
    <cfRule type="duplicateValues" dxfId="0" priority="5"/>
    <cfRule type="duplicateValues" dxfId="0" priority="6"/>
  </conditionalFormatting>
  <conditionalFormatting sqref="A41:A44">
    <cfRule type="duplicateValues" dxfId="0" priority="3"/>
    <cfRule type="duplicateValues" dxfId="0" priority="4"/>
  </conditionalFormatting>
  <conditionalFormatting sqref="K4:K1048009">
    <cfRule type="duplicateValues" dxfId="0" priority="24"/>
    <cfRule type="duplicateValues" dxfId="0" priority="29"/>
  </conditionalFormatting>
  <conditionalFormatting sqref="P4:P1048009">
    <cfRule type="duplicateValues" dxfId="0" priority="23"/>
    <cfRule type="duplicateValues" dxfId="0" priority="28"/>
  </conditionalFormatting>
  <conditionalFormatting sqref="A1 A45:A1048009">
    <cfRule type="duplicateValues" dxfId="0" priority="30"/>
  </conditionalFormatting>
  <conditionalFormatting sqref="A1:A2 A45:A1048009">
    <cfRule type="duplicateValues" dxfId="0" priority="26"/>
  </conditionalFormatting>
  <conditionalFormatting sqref="A10 A11">
    <cfRule type="duplicateValues" dxfId="0" priority="18"/>
    <cfRule type="duplicateValues" dxfId="0" priority="15"/>
  </conditionalFormatting>
  <conditionalFormatting sqref="A12 A13 A14">
    <cfRule type="duplicateValues" dxfId="0" priority="14"/>
    <cfRule type="duplicateValues" dxfId="0" priority="13"/>
  </conditionalFormatting>
  <conditionalFormatting sqref="A16 A17 A18">
    <cfRule type="duplicateValues" dxfId="0" priority="12"/>
    <cfRule type="duplicateValues" dxfId="0" priority="11"/>
  </conditionalFormatting>
  <conditionalFormatting sqref="A19 A20 A21 A22 A23 A24:A26">
    <cfRule type="duplicateValues" dxfId="0" priority="10"/>
    <cfRule type="duplicateValues" dxfId="0" priority="9"/>
  </conditionalFormatting>
  <conditionalFormatting sqref="A27:A30 A32:A33">
    <cfRule type="duplicateValues" dxfId="0" priority="7"/>
    <cfRule type="duplicateValues" dxfId="0" priority="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懵懵小兔面包圆圆</cp:lastModifiedBy>
  <dcterms:created xsi:type="dcterms:W3CDTF">2023-05-12T11:15:00Z</dcterms:created>
  <dcterms:modified xsi:type="dcterms:W3CDTF">2024-03-21T12:59:32Z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CA69AEE8E6294F9E93BB9F6E5942A82D_13</vt:lpwstr>
  </property>
</Properties>
</file>