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男生!$A$2:$F$16</definedName>
    <definedName name="_xlnm._FilterDatabase" localSheetId="2" hidden="1">女生!$A$2:$G$42</definedName>
  </definedNames>
  <calcPr calcId="144525"/>
</workbook>
</file>

<file path=xl/sharedStrings.xml><?xml version="1.0" encoding="utf-8"?>
<sst xmlns="http://schemas.openxmlformats.org/spreadsheetml/2006/main" count="204" uniqueCount="50">
  <si>
    <t>2020-2021学年第一学期第13周卫生达标率检查统计表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</si>
  <si>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</si>
  <si>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</si>
  <si>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</si>
  <si>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</si>
  <si>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</si>
  <si>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</si>
  <si>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</si>
  <si>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</si>
  <si>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</si>
  <si>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</si>
  <si>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体育学院</t>
  </si>
  <si>
    <t>马克思主义学院</t>
  </si>
  <si>
    <t>机电工程学院</t>
  </si>
  <si>
    <t>教师教育学院</t>
  </si>
  <si>
    <t>飞行学院</t>
  </si>
  <si>
    <t>艺术学院</t>
  </si>
  <si>
    <t>外国语学院</t>
  </si>
  <si>
    <t>机场学院</t>
  </si>
  <si>
    <t>建筑工程学院</t>
  </si>
  <si>
    <t>生物与环境工程学院</t>
  </si>
  <si>
    <t>信息工程学院</t>
  </si>
  <si>
    <t>人文学院</t>
  </si>
  <si>
    <t>化工与安全学院</t>
  </si>
  <si>
    <t>电气工程学院</t>
  </si>
  <si>
    <t>航空工程学院</t>
  </si>
  <si>
    <t>理学院</t>
  </si>
  <si>
    <t>经济管理学院</t>
  </si>
  <si>
    <t>2020-2021学年第一学期第13周卫生成绩男生不达标情况汇总</t>
  </si>
  <si>
    <t>楼号</t>
  </si>
  <si>
    <t>宿舍号</t>
  </si>
  <si>
    <t>不达标情况</t>
  </si>
  <si>
    <t>原因</t>
  </si>
  <si>
    <t>检查日期</t>
  </si>
  <si>
    <t>未断电</t>
  </si>
  <si>
    <t>2020.11.16</t>
  </si>
  <si>
    <t>脏乱</t>
  </si>
  <si>
    <t>烟 火机 未断电</t>
  </si>
  <si>
    <t>未锁门</t>
  </si>
  <si>
    <t>2020.11.18</t>
  </si>
  <si>
    <t>2020.11.17</t>
  </si>
  <si>
    <t>烟</t>
  </si>
  <si>
    <t>2020-2021学年第一学期第13周卫生成绩女生不达标情况汇总</t>
  </si>
  <si>
    <t>院系</t>
  </si>
  <si>
    <t>垃圾</t>
  </si>
  <si>
    <t>2020.11.19</t>
  </si>
  <si>
    <t>未开门</t>
  </si>
  <si>
    <t>未打扫</t>
  </si>
  <si>
    <t>未断水</t>
  </si>
  <si>
    <t>未叠被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</si>
</sst>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ajor"/>
    </font>
    <font>
      <sz val="11"/>
      <color rgb="FF000000"/>
      <name val="宋体"/>
      <charset val="134"/>
    </font>
    <font>
      <b/>
      <sz val="10"/>
      <color theme="1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22" borderId="11" applyNumberFormat="0" applyAlignment="0" applyProtection="0">
      <alignment vertical="center"/>
    </xf>
    <xf numFmtId="0" fontId="30" fillId="22" borderId="6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4" fillId="0" borderId="0"/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20" applyNumberFormat="1" applyFont="1" applyFill="1" applyBorder="1" applyAlignment="1">
      <alignment horizontal="center" vertical="center"/>
    </xf>
    <xf numFmtId="0" fontId="7" fillId="0" borderId="1" xfId="2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0" fontId="2" fillId="0" borderId="1" xfId="1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14" fillId="0" borderId="1" xfId="11" applyNumberFormat="1" applyFont="1" applyBorder="1" applyAlignment="1">
      <alignment horizontal="center" vertical="center"/>
    </xf>
    <xf numFmtId="10" fontId="14" fillId="4" borderId="1" xfId="1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1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2" sqref="A2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49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ht="36" customHeight="1" spans="1:10">
      <c r="A2" s="51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3</v>
      </c>
      <c r="G2" s="52" t="s">
        <v>6</v>
      </c>
      <c r="H2" s="53" t="s">
        <v>7</v>
      </c>
      <c r="I2" s="53" t="s">
        <v>8</v>
      </c>
      <c r="J2" s="53" t="s">
        <v>9</v>
      </c>
    </row>
    <row r="3" ht="35.1" customHeight="1" spans="1:10">
      <c r="A3" s="54" t="s">
        <v>10</v>
      </c>
      <c r="B3" s="55">
        <v>46</v>
      </c>
      <c r="C3" s="54">
        <v>46</v>
      </c>
      <c r="D3" s="56">
        <f t="shared" ref="D3:D20" si="0">C3/B3</f>
        <v>1</v>
      </c>
      <c r="E3" s="57">
        <v>70</v>
      </c>
      <c r="F3" s="54">
        <v>70</v>
      </c>
      <c r="G3" s="58">
        <f>F3/E3</f>
        <v>1</v>
      </c>
      <c r="H3" s="59">
        <f>(F3+C3)/(E3+B3)</f>
        <v>1</v>
      </c>
      <c r="I3" s="61">
        <v>1</v>
      </c>
      <c r="J3" s="62"/>
    </row>
    <row r="4" ht="35.1" customHeight="1" spans="1:10">
      <c r="A4" s="54" t="s">
        <v>11</v>
      </c>
      <c r="B4" s="55">
        <v>57</v>
      </c>
      <c r="C4" s="54">
        <v>57</v>
      </c>
      <c r="D4" s="56">
        <f t="shared" si="0"/>
        <v>1</v>
      </c>
      <c r="E4" s="57">
        <v>29</v>
      </c>
      <c r="F4" s="54">
        <v>29</v>
      </c>
      <c r="G4" s="58">
        <f>F4/E4</f>
        <v>1</v>
      </c>
      <c r="H4" s="59">
        <f>(F4+C4)/(E4+B4)</f>
        <v>1</v>
      </c>
      <c r="I4" s="61">
        <v>1</v>
      </c>
      <c r="J4" s="62"/>
    </row>
    <row r="5" ht="35.1" customHeight="1" spans="1:10">
      <c r="A5" s="54" t="s">
        <v>12</v>
      </c>
      <c r="B5" s="55">
        <v>3</v>
      </c>
      <c r="C5" s="54">
        <v>3</v>
      </c>
      <c r="D5" s="56">
        <f t="shared" si="0"/>
        <v>1</v>
      </c>
      <c r="E5" s="57">
        <v>23</v>
      </c>
      <c r="F5" s="54">
        <v>23</v>
      </c>
      <c r="G5" s="58">
        <f>F5/E5</f>
        <v>1</v>
      </c>
      <c r="H5" s="59">
        <f>(F5+C5)/(E5+B5)</f>
        <v>1</v>
      </c>
      <c r="I5" s="61">
        <v>1</v>
      </c>
      <c r="J5" s="62"/>
    </row>
    <row r="6" ht="35.1" customHeight="1" spans="1:10">
      <c r="A6" s="60" t="s">
        <v>13</v>
      </c>
      <c r="B6" s="54">
        <v>148</v>
      </c>
      <c r="C6" s="54">
        <v>148</v>
      </c>
      <c r="D6" s="56">
        <f t="shared" si="0"/>
        <v>1</v>
      </c>
      <c r="E6" s="57">
        <v>23</v>
      </c>
      <c r="F6" s="54">
        <v>23</v>
      </c>
      <c r="G6" s="59">
        <f>F6/E6</f>
        <v>1</v>
      </c>
      <c r="H6" s="59">
        <f>(F6+C6)/(E6+B6)</f>
        <v>1</v>
      </c>
      <c r="I6" s="61">
        <v>1</v>
      </c>
      <c r="J6" s="62"/>
    </row>
    <row r="7" ht="35.1" customHeight="1" spans="1:10">
      <c r="A7" s="60" t="s">
        <v>14</v>
      </c>
      <c r="B7" s="57">
        <v>18</v>
      </c>
      <c r="C7" s="54">
        <v>18</v>
      </c>
      <c r="D7" s="56">
        <f t="shared" si="0"/>
        <v>1</v>
      </c>
      <c r="E7" s="57">
        <v>199</v>
      </c>
      <c r="F7" s="54">
        <v>199</v>
      </c>
      <c r="G7" s="56">
        <f>F7/E7</f>
        <v>1</v>
      </c>
      <c r="H7" s="59">
        <f>(F7+C7)/(E7+B7)</f>
        <v>1</v>
      </c>
      <c r="I7" s="61">
        <v>1</v>
      </c>
      <c r="J7" s="62"/>
    </row>
    <row r="8" ht="35.1" customHeight="1" spans="1:10">
      <c r="A8" s="54" t="s">
        <v>15</v>
      </c>
      <c r="B8" s="55">
        <v>261</v>
      </c>
      <c r="C8" s="54">
        <v>261</v>
      </c>
      <c r="D8" s="56">
        <f t="shared" si="0"/>
        <v>1</v>
      </c>
      <c r="E8" s="57"/>
      <c r="F8" s="54"/>
      <c r="G8" s="58"/>
      <c r="H8" s="56">
        <v>1</v>
      </c>
      <c r="I8" s="61">
        <v>1</v>
      </c>
      <c r="J8" s="62"/>
    </row>
    <row r="9" ht="35.1" customHeight="1" spans="1:10">
      <c r="A9" s="54" t="s">
        <v>16</v>
      </c>
      <c r="B9" s="55">
        <v>82</v>
      </c>
      <c r="C9" s="54">
        <v>82</v>
      </c>
      <c r="D9" s="56">
        <f t="shared" si="0"/>
        <v>1</v>
      </c>
      <c r="E9" s="57">
        <v>140</v>
      </c>
      <c r="F9" s="54">
        <v>139</v>
      </c>
      <c r="G9" s="58">
        <f t="shared" ref="G9:G20" si="1">F9/E9</f>
        <v>0.992857142857143</v>
      </c>
      <c r="H9" s="59">
        <f t="shared" ref="H9:H20" si="2">(F9+C9)/(E9+B9)</f>
        <v>0.995495495495496</v>
      </c>
      <c r="I9" s="61">
        <v>7</v>
      </c>
      <c r="J9" s="62"/>
    </row>
    <row r="10" ht="35.1" customHeight="1" spans="1:10">
      <c r="A10" s="54" t="s">
        <v>17</v>
      </c>
      <c r="B10" s="55">
        <v>14</v>
      </c>
      <c r="C10" s="54">
        <v>14</v>
      </c>
      <c r="D10" s="56">
        <f t="shared" si="0"/>
        <v>1</v>
      </c>
      <c r="E10" s="57">
        <v>142</v>
      </c>
      <c r="F10" s="54">
        <v>141</v>
      </c>
      <c r="G10" s="58">
        <f t="shared" si="1"/>
        <v>0.992957746478873</v>
      </c>
      <c r="H10" s="59">
        <f t="shared" si="2"/>
        <v>0.993589743589744</v>
      </c>
      <c r="I10" s="61">
        <v>8</v>
      </c>
      <c r="J10" s="62"/>
    </row>
    <row r="11" ht="35.1" customHeight="1" spans="1:10">
      <c r="A11" s="54" t="s">
        <v>18</v>
      </c>
      <c r="B11" s="55">
        <v>40</v>
      </c>
      <c r="C11" s="54">
        <v>40</v>
      </c>
      <c r="D11" s="56">
        <f t="shared" si="0"/>
        <v>1</v>
      </c>
      <c r="E11" s="57">
        <v>65</v>
      </c>
      <c r="F11" s="54">
        <v>64</v>
      </c>
      <c r="G11" s="58">
        <f t="shared" si="1"/>
        <v>0.984615384615385</v>
      </c>
      <c r="H11" s="59">
        <f t="shared" si="2"/>
        <v>0.990476190476191</v>
      </c>
      <c r="I11" s="61">
        <v>9</v>
      </c>
      <c r="J11" s="62"/>
    </row>
    <row r="12" ht="35.1" customHeight="1" spans="1:10">
      <c r="A12" s="54" t="s">
        <v>19</v>
      </c>
      <c r="B12" s="55">
        <v>138</v>
      </c>
      <c r="C12" s="54">
        <v>137</v>
      </c>
      <c r="D12" s="56">
        <f t="shared" si="0"/>
        <v>0.992753623188406</v>
      </c>
      <c r="E12" s="57">
        <v>57</v>
      </c>
      <c r="F12" s="54">
        <v>56</v>
      </c>
      <c r="G12" s="58">
        <f t="shared" si="1"/>
        <v>0.982456140350877</v>
      </c>
      <c r="H12" s="59">
        <f t="shared" si="2"/>
        <v>0.98974358974359</v>
      </c>
      <c r="I12" s="61">
        <v>10</v>
      </c>
      <c r="J12" s="62"/>
    </row>
    <row r="13" ht="35.1" customHeight="1" spans="1:10">
      <c r="A13" s="54" t="s">
        <v>20</v>
      </c>
      <c r="B13" s="55">
        <v>68</v>
      </c>
      <c r="C13" s="54">
        <v>68</v>
      </c>
      <c r="D13" s="56">
        <f t="shared" si="0"/>
        <v>1</v>
      </c>
      <c r="E13" s="57">
        <v>143</v>
      </c>
      <c r="F13" s="54">
        <v>140</v>
      </c>
      <c r="G13" s="58">
        <f t="shared" si="1"/>
        <v>0.979020979020979</v>
      </c>
      <c r="H13" s="59">
        <f t="shared" si="2"/>
        <v>0.985781990521327</v>
      </c>
      <c r="I13" s="61">
        <v>11</v>
      </c>
      <c r="J13" s="62"/>
    </row>
    <row r="14" ht="35.1" customHeight="1" spans="1:10">
      <c r="A14" s="60" t="s">
        <v>21</v>
      </c>
      <c r="B14" s="54">
        <v>133</v>
      </c>
      <c r="C14" s="54">
        <v>131</v>
      </c>
      <c r="D14" s="56">
        <f t="shared" si="0"/>
        <v>0.984962406015038</v>
      </c>
      <c r="E14" s="57">
        <v>77</v>
      </c>
      <c r="F14" s="54">
        <v>76</v>
      </c>
      <c r="G14" s="59">
        <f t="shared" si="1"/>
        <v>0.987012987012987</v>
      </c>
      <c r="H14" s="59">
        <f t="shared" si="2"/>
        <v>0.985714285714286</v>
      </c>
      <c r="I14" s="61">
        <v>12</v>
      </c>
      <c r="J14" s="62"/>
    </row>
    <row r="15" ht="35.1" customHeight="1" spans="1:10">
      <c r="A15" s="60" t="s">
        <v>22</v>
      </c>
      <c r="B15" s="54">
        <v>30</v>
      </c>
      <c r="C15" s="54">
        <v>30</v>
      </c>
      <c r="D15" s="56">
        <f t="shared" si="0"/>
        <v>1</v>
      </c>
      <c r="E15" s="57">
        <v>151</v>
      </c>
      <c r="F15" s="54">
        <v>148</v>
      </c>
      <c r="G15" s="59">
        <f t="shared" si="1"/>
        <v>0.980132450331126</v>
      </c>
      <c r="H15" s="59">
        <f t="shared" si="2"/>
        <v>0.983425414364641</v>
      </c>
      <c r="I15" s="61">
        <v>13</v>
      </c>
      <c r="J15" s="62"/>
    </row>
    <row r="16" ht="35.1" customHeight="1" spans="1:10">
      <c r="A16" s="54" t="s">
        <v>23</v>
      </c>
      <c r="B16" s="55">
        <v>81</v>
      </c>
      <c r="C16" s="54">
        <v>80</v>
      </c>
      <c r="D16" s="56">
        <f t="shared" si="0"/>
        <v>0.987654320987654</v>
      </c>
      <c r="E16" s="57">
        <v>107</v>
      </c>
      <c r="F16" s="54">
        <v>104</v>
      </c>
      <c r="G16" s="58">
        <f t="shared" si="1"/>
        <v>0.97196261682243</v>
      </c>
      <c r="H16" s="59">
        <f t="shared" si="2"/>
        <v>0.978723404255319</v>
      </c>
      <c r="I16" s="61">
        <v>14</v>
      </c>
      <c r="J16" s="62"/>
    </row>
    <row r="17" ht="35.1" customHeight="1" spans="1:10">
      <c r="A17" s="60" t="s">
        <v>24</v>
      </c>
      <c r="B17" s="54">
        <v>136</v>
      </c>
      <c r="C17" s="54">
        <v>132</v>
      </c>
      <c r="D17" s="56">
        <f t="shared" si="0"/>
        <v>0.970588235294118</v>
      </c>
      <c r="E17" s="57">
        <v>30</v>
      </c>
      <c r="F17" s="54">
        <v>30</v>
      </c>
      <c r="G17" s="59">
        <f t="shared" si="1"/>
        <v>1</v>
      </c>
      <c r="H17" s="59">
        <f t="shared" si="2"/>
        <v>0.975903614457831</v>
      </c>
      <c r="I17" s="61">
        <v>15</v>
      </c>
      <c r="J17" s="62"/>
    </row>
    <row r="18" ht="35.1" customHeight="1" spans="1:10">
      <c r="A18" s="60" t="s">
        <v>25</v>
      </c>
      <c r="B18" s="57">
        <v>108</v>
      </c>
      <c r="C18" s="54">
        <v>108</v>
      </c>
      <c r="D18" s="56">
        <f t="shared" si="0"/>
        <v>1</v>
      </c>
      <c r="E18" s="57">
        <v>47</v>
      </c>
      <c r="F18" s="54">
        <v>43</v>
      </c>
      <c r="G18" s="56">
        <f t="shared" si="1"/>
        <v>0.914893617021277</v>
      </c>
      <c r="H18" s="59">
        <f t="shared" si="2"/>
        <v>0.974193548387097</v>
      </c>
      <c r="I18" s="61">
        <v>16</v>
      </c>
      <c r="J18" s="62"/>
    </row>
    <row r="19" ht="35.1" customHeight="1" spans="1:10">
      <c r="A19" s="60" t="s">
        <v>26</v>
      </c>
      <c r="B19" s="57">
        <v>28</v>
      </c>
      <c r="C19" s="54">
        <v>27</v>
      </c>
      <c r="D19" s="56">
        <f t="shared" si="0"/>
        <v>0.964285714285714</v>
      </c>
      <c r="E19" s="57">
        <v>47</v>
      </c>
      <c r="F19" s="54">
        <v>46</v>
      </c>
      <c r="G19" s="56">
        <f t="shared" si="1"/>
        <v>0.978723404255319</v>
      </c>
      <c r="H19" s="59">
        <f t="shared" si="2"/>
        <v>0.973333333333333</v>
      </c>
      <c r="I19" s="61">
        <v>17</v>
      </c>
      <c r="J19" s="62"/>
    </row>
    <row r="20" ht="35.1" customHeight="1" spans="1:10">
      <c r="A20" s="54" t="s">
        <v>27</v>
      </c>
      <c r="B20" s="55">
        <v>89</v>
      </c>
      <c r="C20" s="54">
        <v>84</v>
      </c>
      <c r="D20" s="56">
        <f t="shared" si="0"/>
        <v>0.943820224719101</v>
      </c>
      <c r="E20" s="57">
        <v>236</v>
      </c>
      <c r="F20" s="54">
        <v>215</v>
      </c>
      <c r="G20" s="58">
        <f t="shared" si="1"/>
        <v>0.911016949152542</v>
      </c>
      <c r="H20" s="59">
        <f t="shared" si="2"/>
        <v>0.92</v>
      </c>
      <c r="I20" s="61">
        <v>18</v>
      </c>
      <c r="J20" s="62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130" zoomScaleNormal="130" workbookViewId="0">
      <selection activeCell="E15" sqref="E15"/>
    </sheetView>
  </sheetViews>
  <sheetFormatPr defaultColWidth="9" defaultRowHeight="12" outlineLevelCol="5"/>
  <cols>
    <col min="1" max="1" width="9.775" style="33" customWidth="1"/>
    <col min="2" max="2" width="11.775" style="33" customWidth="1"/>
    <col min="3" max="3" width="21.775" style="34" customWidth="1"/>
    <col min="4" max="4" width="12.775" style="3" customWidth="1"/>
    <col min="5" max="6" width="11.775" style="33" customWidth="1"/>
    <col min="7" max="16384" width="9" style="33"/>
  </cols>
  <sheetData>
    <row r="1" ht="18.75" spans="1:6">
      <c r="A1" s="4" t="s">
        <v>28</v>
      </c>
      <c r="B1" s="4"/>
      <c r="C1" s="35"/>
      <c r="D1" s="4"/>
      <c r="E1" s="4"/>
      <c r="F1" s="4"/>
    </row>
    <row r="2" spans="1:6">
      <c r="A2" s="36" t="s">
        <v>29</v>
      </c>
      <c r="B2" s="5" t="s">
        <v>30</v>
      </c>
      <c r="C2" s="35" t="s">
        <v>1</v>
      </c>
      <c r="D2" s="7" t="s">
        <v>31</v>
      </c>
      <c r="E2" s="5" t="s">
        <v>32</v>
      </c>
      <c r="F2" s="5" t="s">
        <v>33</v>
      </c>
    </row>
    <row r="3" spans="1:6">
      <c r="A3" s="37">
        <v>10</v>
      </c>
      <c r="B3" s="30">
        <v>319</v>
      </c>
      <c r="C3" s="38" t="s">
        <v>21</v>
      </c>
      <c r="D3" s="39">
        <v>1</v>
      </c>
      <c r="E3" s="38" t="s">
        <v>34</v>
      </c>
      <c r="F3" s="38" t="s">
        <v>35</v>
      </c>
    </row>
    <row r="4" spans="1:6">
      <c r="A4" s="37">
        <v>10</v>
      </c>
      <c r="B4" s="30">
        <v>323</v>
      </c>
      <c r="C4" s="38" t="s">
        <v>21</v>
      </c>
      <c r="D4" s="39">
        <v>1</v>
      </c>
      <c r="E4" s="38" t="s">
        <v>34</v>
      </c>
      <c r="F4" s="38" t="s">
        <v>35</v>
      </c>
    </row>
    <row r="5" spans="1:6">
      <c r="A5" s="37">
        <v>10</v>
      </c>
      <c r="B5" s="11">
        <v>427</v>
      </c>
      <c r="C5" s="11" t="s">
        <v>19</v>
      </c>
      <c r="D5" s="39">
        <v>1</v>
      </c>
      <c r="E5" s="38" t="s">
        <v>36</v>
      </c>
      <c r="F5" s="38" t="s">
        <v>35</v>
      </c>
    </row>
    <row r="6" spans="1:6">
      <c r="A6" s="37">
        <v>10</v>
      </c>
      <c r="B6" s="11">
        <v>523</v>
      </c>
      <c r="C6" s="18" t="s">
        <v>27</v>
      </c>
      <c r="D6" s="39">
        <v>1</v>
      </c>
      <c r="E6" s="38" t="s">
        <v>36</v>
      </c>
      <c r="F6" s="38" t="s">
        <v>35</v>
      </c>
    </row>
    <row r="7" spans="1:6">
      <c r="A7" s="37">
        <v>10</v>
      </c>
      <c r="B7" s="11">
        <v>524</v>
      </c>
      <c r="C7" s="18" t="s">
        <v>27</v>
      </c>
      <c r="D7" s="39">
        <v>1</v>
      </c>
      <c r="E7" s="38" t="s">
        <v>36</v>
      </c>
      <c r="F7" s="38" t="s">
        <v>35</v>
      </c>
    </row>
    <row r="8" spans="1:6">
      <c r="A8" s="37">
        <v>10</v>
      </c>
      <c r="B8" s="11">
        <v>528</v>
      </c>
      <c r="C8" s="40" t="s">
        <v>27</v>
      </c>
      <c r="D8" s="39">
        <v>1</v>
      </c>
      <c r="E8" s="38" t="s">
        <v>36</v>
      </c>
      <c r="F8" s="38" t="s">
        <v>35</v>
      </c>
    </row>
    <row r="9" ht="24" spans="1:6">
      <c r="A9" s="41">
        <v>10</v>
      </c>
      <c r="B9" s="20">
        <v>620</v>
      </c>
      <c r="C9" s="21" t="s">
        <v>27</v>
      </c>
      <c r="D9" s="42">
        <v>1</v>
      </c>
      <c r="E9" s="43" t="s">
        <v>37</v>
      </c>
      <c r="F9" s="43" t="s">
        <v>35</v>
      </c>
    </row>
    <row r="10" spans="1:6">
      <c r="A10" s="37">
        <v>10</v>
      </c>
      <c r="B10" s="11">
        <v>623</v>
      </c>
      <c r="C10" s="18" t="s">
        <v>27</v>
      </c>
      <c r="D10" s="39">
        <v>1</v>
      </c>
      <c r="E10" s="38" t="s">
        <v>38</v>
      </c>
      <c r="F10" s="38" t="s">
        <v>35</v>
      </c>
    </row>
    <row r="11" spans="1:6">
      <c r="A11" s="37">
        <v>11</v>
      </c>
      <c r="B11" s="44">
        <v>329</v>
      </c>
      <c r="C11" s="45" t="s">
        <v>23</v>
      </c>
      <c r="D11" s="39">
        <v>1</v>
      </c>
      <c r="E11" s="38" t="s">
        <v>36</v>
      </c>
      <c r="F11" s="38" t="s">
        <v>39</v>
      </c>
    </row>
    <row r="12" spans="1:6">
      <c r="A12" s="37">
        <v>12</v>
      </c>
      <c r="B12" s="46">
        <v>613</v>
      </c>
      <c r="C12" s="46" t="s">
        <v>26</v>
      </c>
      <c r="D12" s="39">
        <v>1</v>
      </c>
      <c r="E12" s="38" t="s">
        <v>36</v>
      </c>
      <c r="F12" s="38" t="s">
        <v>40</v>
      </c>
    </row>
    <row r="13" spans="1:6">
      <c r="A13" s="37">
        <v>13</v>
      </c>
      <c r="B13" s="47">
        <v>421</v>
      </c>
      <c r="C13" s="48" t="s">
        <v>24</v>
      </c>
      <c r="D13" s="39">
        <v>1</v>
      </c>
      <c r="E13" s="38" t="s">
        <v>41</v>
      </c>
      <c r="F13" s="38" t="s">
        <v>35</v>
      </c>
    </row>
    <row r="14" spans="1:6">
      <c r="A14" s="37">
        <v>13</v>
      </c>
      <c r="B14" s="28">
        <v>605</v>
      </c>
      <c r="C14" s="48" t="s">
        <v>24</v>
      </c>
      <c r="D14" s="39">
        <v>1</v>
      </c>
      <c r="E14" s="38" t="s">
        <v>36</v>
      </c>
      <c r="F14" s="38" t="s">
        <v>35</v>
      </c>
    </row>
    <row r="15" spans="1:6">
      <c r="A15" s="37">
        <v>13</v>
      </c>
      <c r="B15" s="28">
        <v>623</v>
      </c>
      <c r="C15" s="48" t="s">
        <v>24</v>
      </c>
      <c r="D15" s="39">
        <v>1</v>
      </c>
      <c r="E15" s="38"/>
      <c r="F15" s="38" t="s">
        <v>35</v>
      </c>
    </row>
    <row r="16" spans="1:6">
      <c r="A16" s="37">
        <v>13</v>
      </c>
      <c r="B16" s="28">
        <v>627</v>
      </c>
      <c r="C16" s="48" t="s">
        <v>24</v>
      </c>
      <c r="D16" s="39">
        <v>1</v>
      </c>
      <c r="E16" s="38" t="s">
        <v>36</v>
      </c>
      <c r="F16" s="38" t="s">
        <v>35</v>
      </c>
    </row>
  </sheetData>
  <sortState ref="A3:F1474">
    <sortCondition ref="D3:D1474"/>
    <sortCondition ref="A3:A1474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zoomScale="130" zoomScaleNormal="130" workbookViewId="0">
      <selection activeCell="E19" sqref="E19:E28"/>
    </sheetView>
  </sheetViews>
  <sheetFormatPr defaultColWidth="13.225" defaultRowHeight="13.5" outlineLevelCol="6"/>
  <cols>
    <col min="1" max="1" width="9.775" style="2" customWidth="1"/>
    <col min="2" max="2" width="11.775" style="3" customWidth="1"/>
    <col min="3" max="3" width="21.775" style="2" customWidth="1"/>
    <col min="4" max="4" width="12.775" style="2" customWidth="1"/>
    <col min="5" max="6" width="11.775" style="2" customWidth="1"/>
    <col min="7" max="16382" width="13.225" style="2" customWidth="1"/>
    <col min="16383" max="16384" width="13.225" style="2"/>
  </cols>
  <sheetData>
    <row r="1" ht="18.75" spans="1:6">
      <c r="A1" s="4" t="s">
        <v>42</v>
      </c>
      <c r="B1" s="4"/>
      <c r="C1" s="5"/>
      <c r="D1" s="4"/>
      <c r="E1" s="4"/>
      <c r="F1" s="4"/>
    </row>
    <row r="2" spans="1:7">
      <c r="A2" s="6" t="s">
        <v>29</v>
      </c>
      <c r="B2" s="5" t="s">
        <v>30</v>
      </c>
      <c r="C2" s="6" t="s">
        <v>43</v>
      </c>
      <c r="D2" s="7" t="s">
        <v>31</v>
      </c>
      <c r="E2" s="5" t="s">
        <v>32</v>
      </c>
      <c r="F2" s="5" t="s">
        <v>33</v>
      </c>
      <c r="G2" s="8"/>
    </row>
    <row r="3" spans="1:6">
      <c r="A3" s="9">
        <v>2</v>
      </c>
      <c r="B3" s="10">
        <v>103</v>
      </c>
      <c r="C3" s="11" t="s">
        <v>25</v>
      </c>
      <c r="D3" s="2">
        <v>1</v>
      </c>
      <c r="E3" s="9" t="s">
        <v>36</v>
      </c>
      <c r="F3" s="12" t="s">
        <v>39</v>
      </c>
    </row>
    <row r="4" spans="1:6">
      <c r="A4" s="9">
        <v>2</v>
      </c>
      <c r="B4" s="10">
        <v>118</v>
      </c>
      <c r="C4" s="11" t="s">
        <v>25</v>
      </c>
      <c r="D4" s="9">
        <v>1</v>
      </c>
      <c r="E4" s="9" t="s">
        <v>44</v>
      </c>
      <c r="F4" s="12" t="s">
        <v>39</v>
      </c>
    </row>
    <row r="5" spans="1:6">
      <c r="A5" s="9">
        <v>3</v>
      </c>
      <c r="B5" s="13">
        <v>318</v>
      </c>
      <c r="C5" s="11" t="s">
        <v>25</v>
      </c>
      <c r="D5" s="9">
        <v>1</v>
      </c>
      <c r="E5" s="9" t="s">
        <v>38</v>
      </c>
      <c r="F5" s="12" t="s">
        <v>39</v>
      </c>
    </row>
    <row r="6" spans="1:6">
      <c r="A6" s="9">
        <v>3</v>
      </c>
      <c r="B6" s="14">
        <v>412</v>
      </c>
      <c r="C6" s="11" t="s">
        <v>25</v>
      </c>
      <c r="D6" s="9">
        <v>1</v>
      </c>
      <c r="E6" s="9" t="s">
        <v>34</v>
      </c>
      <c r="F6" s="12" t="s">
        <v>39</v>
      </c>
    </row>
    <row r="7" spans="1:6">
      <c r="A7" s="9">
        <v>8</v>
      </c>
      <c r="B7" s="15">
        <v>314</v>
      </c>
      <c r="C7" s="15" t="s">
        <v>23</v>
      </c>
      <c r="D7" s="9">
        <v>1</v>
      </c>
      <c r="E7" s="9" t="s">
        <v>38</v>
      </c>
      <c r="F7" s="12" t="s">
        <v>35</v>
      </c>
    </row>
    <row r="8" spans="1:6">
      <c r="A8" s="9">
        <v>8</v>
      </c>
      <c r="B8" s="15">
        <v>321</v>
      </c>
      <c r="C8" s="15" t="s">
        <v>23</v>
      </c>
      <c r="D8" s="9">
        <v>1</v>
      </c>
      <c r="E8" s="9" t="s">
        <v>36</v>
      </c>
      <c r="F8" s="12" t="s">
        <v>35</v>
      </c>
    </row>
    <row r="9" spans="1:6">
      <c r="A9" s="9">
        <v>8</v>
      </c>
      <c r="B9" s="15">
        <v>406</v>
      </c>
      <c r="C9" s="15" t="s">
        <v>23</v>
      </c>
      <c r="D9" s="9">
        <v>1</v>
      </c>
      <c r="E9" s="9" t="s">
        <v>36</v>
      </c>
      <c r="F9" s="12" t="s">
        <v>35</v>
      </c>
    </row>
    <row r="10" spans="1:6">
      <c r="A10" s="9">
        <v>3</v>
      </c>
      <c r="B10" s="14">
        <v>432</v>
      </c>
      <c r="C10" s="15" t="s">
        <v>18</v>
      </c>
      <c r="D10" s="9">
        <v>1</v>
      </c>
      <c r="E10" s="9" t="s">
        <v>34</v>
      </c>
      <c r="F10" s="12" t="s">
        <v>39</v>
      </c>
    </row>
    <row r="11" spans="1:6">
      <c r="A11" s="9">
        <v>4</v>
      </c>
      <c r="B11" s="16">
        <v>631</v>
      </c>
      <c r="C11" s="17" t="s">
        <v>19</v>
      </c>
      <c r="D11" s="9">
        <v>1</v>
      </c>
      <c r="E11" s="9" t="s">
        <v>36</v>
      </c>
      <c r="F11" s="12" t="s">
        <v>39</v>
      </c>
    </row>
    <row r="12" spans="1:6">
      <c r="A12" s="9">
        <v>1</v>
      </c>
      <c r="B12" s="11">
        <v>209</v>
      </c>
      <c r="C12" s="11" t="s">
        <v>27</v>
      </c>
      <c r="D12" s="9">
        <v>1</v>
      </c>
      <c r="E12" s="9" t="s">
        <v>36</v>
      </c>
      <c r="F12" s="12" t="s">
        <v>45</v>
      </c>
    </row>
    <row r="13" spans="1:6">
      <c r="A13" s="9">
        <v>1</v>
      </c>
      <c r="B13" s="11">
        <v>214</v>
      </c>
      <c r="C13" s="18" t="s">
        <v>27</v>
      </c>
      <c r="D13" s="9">
        <v>1</v>
      </c>
      <c r="E13" s="9" t="s">
        <v>36</v>
      </c>
      <c r="F13" s="12" t="s">
        <v>45</v>
      </c>
    </row>
    <row r="14" spans="1:6">
      <c r="A14" s="9">
        <v>1</v>
      </c>
      <c r="B14" s="11">
        <v>408</v>
      </c>
      <c r="C14" s="18" t="s">
        <v>27</v>
      </c>
      <c r="D14" s="9">
        <v>1</v>
      </c>
      <c r="E14" s="9" t="s">
        <v>36</v>
      </c>
      <c r="F14" s="12" t="s">
        <v>45</v>
      </c>
    </row>
    <row r="15" spans="1:6">
      <c r="A15" s="9">
        <v>1</v>
      </c>
      <c r="B15" s="11">
        <v>411</v>
      </c>
      <c r="C15" s="18" t="s">
        <v>27</v>
      </c>
      <c r="D15" s="9">
        <v>1</v>
      </c>
      <c r="E15" s="9" t="s">
        <v>36</v>
      </c>
      <c r="F15" s="12" t="s">
        <v>45</v>
      </c>
    </row>
    <row r="16" spans="1:6">
      <c r="A16" s="9">
        <v>1</v>
      </c>
      <c r="B16" s="11">
        <v>430</v>
      </c>
      <c r="C16" s="18" t="s">
        <v>27</v>
      </c>
      <c r="D16" s="9">
        <v>1</v>
      </c>
      <c r="E16" s="9" t="s">
        <v>36</v>
      </c>
      <c r="F16" s="12" t="s">
        <v>45</v>
      </c>
    </row>
    <row r="17" spans="1:6">
      <c r="A17" s="9">
        <v>1</v>
      </c>
      <c r="B17" s="11">
        <v>526</v>
      </c>
      <c r="C17" s="18" t="s">
        <v>27</v>
      </c>
      <c r="D17" s="9">
        <v>1</v>
      </c>
      <c r="E17" s="9" t="s">
        <v>36</v>
      </c>
      <c r="F17" s="12" t="s">
        <v>45</v>
      </c>
    </row>
    <row r="18" s="1" customFormat="1" spans="1:6">
      <c r="A18" s="19">
        <v>1</v>
      </c>
      <c r="B18" s="20">
        <v>528</v>
      </c>
      <c r="C18" s="21" t="s">
        <v>27</v>
      </c>
      <c r="D18" s="19">
        <v>1</v>
      </c>
      <c r="E18" s="22" t="s">
        <v>46</v>
      </c>
      <c r="F18" s="23" t="s">
        <v>45</v>
      </c>
    </row>
    <row r="19" spans="1:6">
      <c r="A19" s="9">
        <v>3</v>
      </c>
      <c r="B19" s="24">
        <v>601</v>
      </c>
      <c r="C19" s="11" t="s">
        <v>27</v>
      </c>
      <c r="D19" s="9">
        <v>1</v>
      </c>
      <c r="E19" s="9" t="s">
        <v>38</v>
      </c>
      <c r="F19" s="12" t="s">
        <v>39</v>
      </c>
    </row>
    <row r="20" spans="1:6">
      <c r="A20" s="9">
        <v>4</v>
      </c>
      <c r="B20" s="25">
        <v>505</v>
      </c>
      <c r="C20" s="26" t="s">
        <v>27</v>
      </c>
      <c r="D20" s="27">
        <v>1</v>
      </c>
      <c r="E20" s="9" t="s">
        <v>36</v>
      </c>
      <c r="F20" s="12" t="s">
        <v>39</v>
      </c>
    </row>
    <row r="21" spans="1:6">
      <c r="A21" s="9">
        <v>4</v>
      </c>
      <c r="B21" s="16">
        <v>510</v>
      </c>
      <c r="C21" s="28" t="s">
        <v>27</v>
      </c>
      <c r="D21" s="27">
        <v>1</v>
      </c>
      <c r="E21" s="9" t="s">
        <v>47</v>
      </c>
      <c r="F21" s="12" t="s">
        <v>39</v>
      </c>
    </row>
    <row r="22" spans="1:6">
      <c r="A22" s="9">
        <v>4</v>
      </c>
      <c r="B22" s="16">
        <v>511</v>
      </c>
      <c r="C22" s="28" t="s">
        <v>27</v>
      </c>
      <c r="D22" s="27">
        <v>1</v>
      </c>
      <c r="E22" s="9" t="s">
        <v>47</v>
      </c>
      <c r="F22" s="12" t="s">
        <v>39</v>
      </c>
    </row>
    <row r="23" spans="1:6">
      <c r="A23" s="9">
        <v>4</v>
      </c>
      <c r="B23" s="16">
        <v>518</v>
      </c>
      <c r="C23" s="16" t="s">
        <v>27</v>
      </c>
      <c r="D23" s="27">
        <v>1</v>
      </c>
      <c r="E23" s="9" t="s">
        <v>47</v>
      </c>
      <c r="F23" s="12" t="s">
        <v>39</v>
      </c>
    </row>
    <row r="24" spans="1:6">
      <c r="A24" s="9">
        <v>4</v>
      </c>
      <c r="B24" s="16">
        <v>520</v>
      </c>
      <c r="C24" s="16" t="s">
        <v>27</v>
      </c>
      <c r="D24" s="27">
        <v>1</v>
      </c>
      <c r="E24" s="9" t="s">
        <v>36</v>
      </c>
      <c r="F24" s="12" t="s">
        <v>39</v>
      </c>
    </row>
    <row r="25" spans="1:6">
      <c r="A25" s="9">
        <v>4</v>
      </c>
      <c r="B25" s="16">
        <v>526</v>
      </c>
      <c r="C25" s="16" t="s">
        <v>27</v>
      </c>
      <c r="D25" s="27">
        <v>1</v>
      </c>
      <c r="E25" s="9" t="s">
        <v>47</v>
      </c>
      <c r="F25" s="12" t="s">
        <v>39</v>
      </c>
    </row>
    <row r="26" spans="1:6">
      <c r="A26" s="9">
        <v>4</v>
      </c>
      <c r="B26" s="16">
        <v>527</v>
      </c>
      <c r="C26" s="16" t="s">
        <v>27</v>
      </c>
      <c r="D26" s="27">
        <v>1</v>
      </c>
      <c r="E26" s="9" t="s">
        <v>47</v>
      </c>
      <c r="F26" s="12" t="s">
        <v>39</v>
      </c>
    </row>
    <row r="27" spans="1:6">
      <c r="A27" s="9">
        <v>4</v>
      </c>
      <c r="B27" s="16">
        <v>528</v>
      </c>
      <c r="C27" s="16" t="s">
        <v>27</v>
      </c>
      <c r="D27" s="27">
        <v>1</v>
      </c>
      <c r="E27" s="9" t="s">
        <v>47</v>
      </c>
      <c r="F27" s="12" t="s">
        <v>39</v>
      </c>
    </row>
    <row r="28" spans="1:6">
      <c r="A28" s="9">
        <v>4</v>
      </c>
      <c r="B28" s="16">
        <v>530</v>
      </c>
      <c r="C28" s="16" t="s">
        <v>27</v>
      </c>
      <c r="D28" s="27">
        <v>1</v>
      </c>
      <c r="E28" s="9" t="s">
        <v>47</v>
      </c>
      <c r="F28" s="12" t="s">
        <v>39</v>
      </c>
    </row>
    <row r="29" spans="1:6">
      <c r="A29" s="9">
        <v>4</v>
      </c>
      <c r="B29" s="16">
        <v>532</v>
      </c>
      <c r="C29" s="16" t="s">
        <v>27</v>
      </c>
      <c r="D29" s="27">
        <v>1</v>
      </c>
      <c r="E29" s="9" t="s">
        <v>47</v>
      </c>
      <c r="F29" s="12" t="s">
        <v>39</v>
      </c>
    </row>
    <row r="30" spans="1:6">
      <c r="A30" s="9">
        <v>4</v>
      </c>
      <c r="B30" s="16">
        <v>536</v>
      </c>
      <c r="C30" s="16" t="s">
        <v>27</v>
      </c>
      <c r="D30" s="27">
        <v>1</v>
      </c>
      <c r="E30" s="9" t="s">
        <v>47</v>
      </c>
      <c r="F30" s="12" t="s">
        <v>39</v>
      </c>
    </row>
    <row r="31" spans="1:6">
      <c r="A31" s="9">
        <v>4</v>
      </c>
      <c r="B31" s="16">
        <v>602</v>
      </c>
      <c r="C31" s="16" t="s">
        <v>27</v>
      </c>
      <c r="D31" s="27">
        <v>1</v>
      </c>
      <c r="E31" s="9" t="s">
        <v>36</v>
      </c>
      <c r="F31" s="12" t="s">
        <v>39</v>
      </c>
    </row>
    <row r="32" spans="1:6">
      <c r="A32" s="9">
        <v>4</v>
      </c>
      <c r="B32" s="16">
        <v>617</v>
      </c>
      <c r="C32" s="16" t="s">
        <v>27</v>
      </c>
      <c r="D32" s="9">
        <v>1</v>
      </c>
      <c r="E32" s="9" t="s">
        <v>36</v>
      </c>
      <c r="F32" s="12" t="s">
        <v>39</v>
      </c>
    </row>
    <row r="33" spans="1:6">
      <c r="A33" s="9">
        <v>4</v>
      </c>
      <c r="B33" s="28">
        <v>117</v>
      </c>
      <c r="C33" s="16" t="s">
        <v>26</v>
      </c>
      <c r="D33" s="27">
        <v>1</v>
      </c>
      <c r="E33" s="9" t="s">
        <v>44</v>
      </c>
      <c r="F33" s="12" t="s">
        <v>39</v>
      </c>
    </row>
    <row r="34" spans="1:6">
      <c r="A34" s="9">
        <v>2</v>
      </c>
      <c r="B34" s="15">
        <v>214</v>
      </c>
      <c r="C34" s="11" t="s">
        <v>22</v>
      </c>
      <c r="D34" s="9">
        <v>1</v>
      </c>
      <c r="E34" s="9" t="s">
        <v>34</v>
      </c>
      <c r="F34" s="12" t="s">
        <v>39</v>
      </c>
    </row>
    <row r="35" spans="1:6">
      <c r="A35" s="9">
        <v>2</v>
      </c>
      <c r="B35" s="29">
        <v>413</v>
      </c>
      <c r="C35" s="30" t="s">
        <v>22</v>
      </c>
      <c r="D35" s="9">
        <v>1</v>
      </c>
      <c r="E35" s="9" t="s">
        <v>44</v>
      </c>
      <c r="F35" s="12" t="s">
        <v>39</v>
      </c>
    </row>
    <row r="36" spans="1:6">
      <c r="A36" s="9">
        <v>2</v>
      </c>
      <c r="B36" s="31">
        <v>524</v>
      </c>
      <c r="C36" s="30" t="s">
        <v>22</v>
      </c>
      <c r="D36" s="9">
        <v>1</v>
      </c>
      <c r="E36" s="9" t="s">
        <v>48</v>
      </c>
      <c r="F36" s="12" t="s">
        <v>39</v>
      </c>
    </row>
    <row r="37" spans="1:6">
      <c r="A37" s="9">
        <v>6</v>
      </c>
      <c r="B37" s="15">
        <v>107</v>
      </c>
      <c r="C37" s="15" t="s">
        <v>20</v>
      </c>
      <c r="D37" s="2">
        <v>1</v>
      </c>
      <c r="E37" s="9" t="s">
        <v>34</v>
      </c>
      <c r="F37" s="12" t="s">
        <v>40</v>
      </c>
    </row>
    <row r="38" spans="1:6">
      <c r="A38" s="9">
        <v>6</v>
      </c>
      <c r="B38" s="15">
        <v>109</v>
      </c>
      <c r="C38" s="15" t="s">
        <v>20</v>
      </c>
      <c r="D38" s="9">
        <v>1</v>
      </c>
      <c r="E38" s="9" t="s">
        <v>34</v>
      </c>
      <c r="F38" s="12" t="s">
        <v>40</v>
      </c>
    </row>
    <row r="39" spans="1:6">
      <c r="A39" s="9">
        <v>8</v>
      </c>
      <c r="B39" s="15">
        <v>125</v>
      </c>
      <c r="C39" s="15" t="s">
        <v>20</v>
      </c>
      <c r="D39" s="9">
        <v>1</v>
      </c>
      <c r="E39" s="9" t="s">
        <v>34</v>
      </c>
      <c r="F39" s="12" t="s">
        <v>35</v>
      </c>
    </row>
    <row r="40" spans="1:6">
      <c r="A40" s="9">
        <v>7</v>
      </c>
      <c r="B40" s="15">
        <v>220</v>
      </c>
      <c r="C40" s="16" t="s">
        <v>17</v>
      </c>
      <c r="D40" s="9">
        <v>1</v>
      </c>
      <c r="E40" s="9" t="s">
        <v>49</v>
      </c>
      <c r="F40" s="12" t="s">
        <v>35</v>
      </c>
    </row>
    <row r="41" spans="1:6">
      <c r="A41" s="9">
        <v>4</v>
      </c>
      <c r="B41" s="16">
        <v>422</v>
      </c>
      <c r="C41" s="26" t="s">
        <v>21</v>
      </c>
      <c r="D41" s="27">
        <v>1</v>
      </c>
      <c r="E41" s="9" t="s">
        <v>49</v>
      </c>
      <c r="F41" s="12" t="s">
        <v>39</v>
      </c>
    </row>
    <row r="42" spans="1:6">
      <c r="A42" s="9">
        <v>6</v>
      </c>
      <c r="B42" s="32">
        <v>601</v>
      </c>
      <c r="C42" s="15" t="s">
        <v>16</v>
      </c>
      <c r="D42" s="9">
        <v>1</v>
      </c>
      <c r="E42" s="9" t="s">
        <v>34</v>
      </c>
      <c r="F42" s="12" t="s">
        <v>40</v>
      </c>
    </row>
  </sheetData>
  <sortState ref="A3:F42">
    <sortCondition ref="D3:D42"/>
    <sortCondition ref="C3:C42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2020-11-21T06:59:56Z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